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40" i="1"/>
  <c r="D41"/>
  <c r="D10"/>
  <c r="D20" l="1"/>
  <c r="D8"/>
  <c r="C21"/>
  <c r="B21"/>
  <c r="D19"/>
  <c r="D18"/>
  <c r="D17"/>
  <c r="D16"/>
  <c r="D15"/>
  <c r="D14"/>
  <c r="D13"/>
  <c r="D12"/>
  <c r="D11"/>
  <c r="D9"/>
  <c r="D7"/>
  <c r="D28"/>
  <c r="D29"/>
  <c r="D30"/>
  <c r="D31"/>
  <c r="D32"/>
  <c r="D33"/>
  <c r="D34"/>
  <c r="D35"/>
  <c r="D36"/>
  <c r="D37"/>
  <c r="D38"/>
  <c r="D39"/>
  <c r="D27"/>
  <c r="D26"/>
  <c r="C42"/>
  <c r="B42"/>
  <c r="D42" l="1"/>
  <c r="D21"/>
</calcChain>
</file>

<file path=xl/sharedStrings.xml><?xml version="1.0" encoding="utf-8"?>
<sst xmlns="http://schemas.openxmlformats.org/spreadsheetml/2006/main" count="44" uniqueCount="29">
  <si>
    <t>Наименование учреждения</t>
  </si>
  <si>
    <t>Итого</t>
  </si>
  <si>
    <t>ГОБУЗ "Мурманская областная клиническая больница имени П.А. Баяндина"</t>
  </si>
  <si>
    <t>ГОБУЗ "Мурманская областная психиатрическая больница"</t>
  </si>
  <si>
    <t>ГОБУЗ "Мурманская областная станция переливания крови"</t>
  </si>
  <si>
    <t>ГОБУЗ "Мурманский областной наркологический диспансер"</t>
  </si>
  <si>
    <t>ГОБУЗ "Мурманский областной онкологический диспансер"</t>
  </si>
  <si>
    <t>ГОБУЗ "Мурманский областной противотуберкулезный диспансер"</t>
  </si>
  <si>
    <t>ГОБУЗ "Мурманская областная детская клиническая больница"</t>
  </si>
  <si>
    <t>ГОБУЗ "Мурманская областная станция скорой медицинской помощи"</t>
  </si>
  <si>
    <t>ГОАУЗ "Мурманская областная стоматологическая поликлиника"</t>
  </si>
  <si>
    <t>ГОБУЗ "Мурманский областной клинический многопрофильный центр"</t>
  </si>
  <si>
    <t>ГОБУЗ «Медицинский центр «БЕЛАЯ РОЗА»</t>
  </si>
  <si>
    <t>Утверждено плановых назначений, руб.</t>
  </si>
  <si>
    <t>Исполнено плановых нахначений, руб.</t>
  </si>
  <si>
    <t>ГОБУЗ "Областное Мурманское бюро судебно-медицинской экспертизы"</t>
  </si>
  <si>
    <t>ГОБУЗ "Мурманский областной Дом ребенка специализированный для детей с органическим поражением центральной нервной системы с нарушением психики"</t>
  </si>
  <si>
    <t>ГООАУ ДПО "Мурманский областной центр повышения квалификации специалистов здравоохранения"</t>
  </si>
  <si>
    <t>% исполнения</t>
  </si>
  <si>
    <t xml:space="preserve">Сведения об использовании Министерством здравоохранения Мурманской области и подведомственными ему учреждениями бюджетных средств </t>
  </si>
  <si>
    <t>Лимиты бюджетных обязательств, руб.</t>
  </si>
  <si>
    <t>Исполнено, руб.</t>
  </si>
  <si>
    <t>Министерство здравоохранения Мурманской области</t>
  </si>
  <si>
    <t>ГОКУЗ ОТ "Медицинский центр мобилизационных резервов "Резерв" Министерства здравоохранения Мурманской области</t>
  </si>
  <si>
    <t>по данным формы 0503737 "Отчет об исполнении учреждением плана его финансово-хозяйственной деятельности"</t>
  </si>
  <si>
    <t xml:space="preserve">по данным формы 0503127 "Отчет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бюджета" </t>
  </si>
  <si>
    <t>ГОАУЗ "Мурманский областной медицинский центр"</t>
  </si>
  <si>
    <t>за 2025 год</t>
  </si>
  <si>
    <t>ГОБУ «ЦПОЛОН Мурманской области»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</si>
</sst>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A2" sqref="A2:D2"/>
    </sheetView>
  </sheetViews>
  <sheetFormatPr defaultRowHeight="15.6"/>
  <cols>
    <col min="1" max="1" width="49.33203125" style="2" customWidth="1"/>
    <col min="2" max="2" width="17.6640625" style="2" customWidth="1"/>
    <col min="3" max="3" width="18.5546875" style="2" customWidth="1"/>
    <col min="4" max="4" width="12.33203125" style="2" customWidth="1"/>
    <col min="5" max="16384" width="8.88671875" style="2"/>
  </cols>
  <sheetData>
    <row r="1" spans="1:4" ht="40.799999999999997" customHeight="1">
      <c r="A1" s="12" t="s">
        <v>19</v>
      </c>
      <c r="B1" s="12"/>
      <c r="C1" s="12"/>
      <c r="D1" s="12"/>
    </row>
    <row r="2" spans="1:4">
      <c r="A2" s="12" t="s">
        <v>27</v>
      </c>
      <c r="B2" s="12"/>
      <c r="C2" s="12"/>
      <c r="D2" s="12"/>
    </row>
    <row r="3" spans="1:4">
      <c r="A3" s="10"/>
      <c r="B3" s="10"/>
      <c r="C3" s="10"/>
      <c r="D3" s="10"/>
    </row>
    <row r="4" spans="1:4" ht="64.8" customHeight="1">
      <c r="A4" s="12" t="s">
        <v>25</v>
      </c>
      <c r="B4" s="12"/>
      <c r="C4" s="12"/>
      <c r="D4" s="12"/>
    </row>
    <row r="6" spans="1:4" ht="62.4">
      <c r="A6" s="1" t="s">
        <v>0</v>
      </c>
      <c r="B6" s="1" t="s">
        <v>20</v>
      </c>
      <c r="C6" s="1" t="s">
        <v>21</v>
      </c>
      <c r="D6" s="1" t="s">
        <v>18</v>
      </c>
    </row>
    <row r="7" spans="1:4" ht="31.2">
      <c r="A7" s="3" t="s">
        <v>22</v>
      </c>
      <c r="B7" s="6">
        <v>21321395333.389999</v>
      </c>
      <c r="C7" s="5">
        <v>21296767244.990002</v>
      </c>
      <c r="D7" s="8">
        <f>C7*100/B7</f>
        <v>99.884491197621443</v>
      </c>
    </row>
    <row r="8" spans="1:4" ht="62.4">
      <c r="A8" s="3" t="s">
        <v>23</v>
      </c>
      <c r="B8" s="6">
        <v>94297690.890000001</v>
      </c>
      <c r="C8" s="5">
        <v>94136674.870000005</v>
      </c>
      <c r="D8" s="8">
        <f>C8*100/B8</f>
        <v>99.829247123147667</v>
      </c>
    </row>
    <row r="9" spans="1:4" ht="31.2">
      <c r="A9" s="3" t="s">
        <v>10</v>
      </c>
      <c r="B9" s="6">
        <v>2211801.7999999998</v>
      </c>
      <c r="C9" s="5">
        <v>2211801.7999999998</v>
      </c>
      <c r="D9" s="8">
        <f>C9*100/B9</f>
        <v>100</v>
      </c>
    </row>
    <row r="10" spans="1:4" ht="37.200000000000003" customHeight="1">
      <c r="A10" s="3" t="s">
        <v>3</v>
      </c>
      <c r="B10" s="6">
        <v>1145000</v>
      </c>
      <c r="C10" s="5">
        <v>1145000</v>
      </c>
      <c r="D10" s="8">
        <f t="shared" ref="D10:D21" si="0">C10*100/B10</f>
        <v>100</v>
      </c>
    </row>
    <row r="11" spans="1:4" ht="36.6" customHeight="1">
      <c r="A11" s="3" t="s">
        <v>9</v>
      </c>
      <c r="B11" s="6">
        <v>874000</v>
      </c>
      <c r="C11" s="5">
        <v>874000</v>
      </c>
      <c r="D11" s="8">
        <f t="shared" si="0"/>
        <v>100</v>
      </c>
    </row>
    <row r="12" spans="1:4" ht="37.200000000000003" customHeight="1">
      <c r="A12" s="3" t="s">
        <v>4</v>
      </c>
      <c r="B12" s="6">
        <v>22564791</v>
      </c>
      <c r="C12" s="5">
        <v>22564761</v>
      </c>
      <c r="D12" s="8">
        <f t="shared" si="0"/>
        <v>99.999867049510897</v>
      </c>
    </row>
    <row r="13" spans="1:4" ht="39.6" customHeight="1">
      <c r="A13" s="3" t="s">
        <v>7</v>
      </c>
      <c r="B13" s="6">
        <v>220200</v>
      </c>
      <c r="C13" s="5">
        <v>192312</v>
      </c>
      <c r="D13" s="8">
        <f t="shared" si="0"/>
        <v>87.335149863760222</v>
      </c>
    </row>
    <row r="14" spans="1:4" ht="38.4" customHeight="1">
      <c r="A14" s="3" t="s">
        <v>6</v>
      </c>
      <c r="B14" s="6">
        <v>1387200</v>
      </c>
      <c r="C14" s="5">
        <v>1387200</v>
      </c>
      <c r="D14" s="8">
        <f t="shared" si="0"/>
        <v>100</v>
      </c>
    </row>
    <row r="15" spans="1:4" ht="35.4" customHeight="1">
      <c r="A15" s="3" t="s">
        <v>5</v>
      </c>
      <c r="B15" s="6">
        <v>856722</v>
      </c>
      <c r="C15" s="5">
        <v>856722</v>
      </c>
      <c r="D15" s="8">
        <f t="shared" si="0"/>
        <v>100</v>
      </c>
    </row>
    <row r="16" spans="1:4" ht="38.4" customHeight="1">
      <c r="A16" s="3" t="s">
        <v>8</v>
      </c>
      <c r="B16" s="6">
        <v>4756493.05</v>
      </c>
      <c r="C16" s="5">
        <v>4756493.05</v>
      </c>
      <c r="D16" s="8">
        <f t="shared" si="0"/>
        <v>100</v>
      </c>
    </row>
    <row r="17" spans="1:4" ht="42" customHeight="1">
      <c r="A17" s="3" t="s">
        <v>15</v>
      </c>
      <c r="B17" s="6">
        <v>447000</v>
      </c>
      <c r="C17" s="5">
        <v>447000</v>
      </c>
      <c r="D17" s="8">
        <f t="shared" si="0"/>
        <v>100</v>
      </c>
    </row>
    <row r="18" spans="1:4" ht="40.200000000000003" customHeight="1">
      <c r="A18" s="3" t="s">
        <v>2</v>
      </c>
      <c r="B18" s="6">
        <v>22031890.98</v>
      </c>
      <c r="C18" s="5">
        <v>21897667.23</v>
      </c>
      <c r="D18" s="8">
        <f t="shared" si="0"/>
        <v>99.39077517167344</v>
      </c>
    </row>
    <row r="19" spans="1:4" ht="38.4" customHeight="1">
      <c r="A19" s="3" t="s">
        <v>26</v>
      </c>
      <c r="B19" s="6">
        <v>5566897.0999999996</v>
      </c>
      <c r="C19" s="5">
        <v>5566897.0999999996</v>
      </c>
      <c r="D19" s="8">
        <f t="shared" si="0"/>
        <v>100</v>
      </c>
    </row>
    <row r="20" spans="1:4" ht="40.200000000000003" customHeight="1">
      <c r="A20" s="3" t="s">
        <v>11</v>
      </c>
      <c r="B20" s="6">
        <v>6512817.04</v>
      </c>
      <c r="C20" s="5">
        <v>6512817.04</v>
      </c>
      <c r="D20" s="8">
        <f t="shared" ref="D20" si="1">C20*100/B20</f>
        <v>100</v>
      </c>
    </row>
    <row r="21" spans="1:4" ht="22.8" customHeight="1">
      <c r="A21" s="4" t="s">
        <v>1</v>
      </c>
      <c r="B21" s="7">
        <f>SUM(B7:B20)</f>
        <v>21484267837.249996</v>
      </c>
      <c r="C21" s="7">
        <f>SUM(C7:C20)</f>
        <v>21459316591.079998</v>
      </c>
      <c r="D21" s="9">
        <f t="shared" si="0"/>
        <v>99.883862711268492</v>
      </c>
    </row>
    <row r="22" spans="1:4">
      <c r="A22" s="10"/>
      <c r="B22" s="10"/>
      <c r="C22" s="10"/>
      <c r="D22" s="10"/>
    </row>
    <row r="23" spans="1:4" ht="32.4" customHeight="1">
      <c r="A23" s="12" t="s">
        <v>24</v>
      </c>
      <c r="B23" s="12"/>
      <c r="C23" s="12"/>
      <c r="D23" s="12"/>
    </row>
    <row r="25" spans="1:4" ht="46.8">
      <c r="A25" s="1" t="s">
        <v>0</v>
      </c>
      <c r="B25" s="1" t="s">
        <v>13</v>
      </c>
      <c r="C25" s="1" t="s">
        <v>14</v>
      </c>
      <c r="D25" s="1" t="s">
        <v>18</v>
      </c>
    </row>
    <row r="26" spans="1:4" ht="31.2">
      <c r="A26" s="3" t="s">
        <v>2</v>
      </c>
      <c r="B26" s="6">
        <v>4380108177.3299999</v>
      </c>
      <c r="C26" s="11">
        <v>4146668507.3499999</v>
      </c>
      <c r="D26" s="8">
        <f>C26*100/B26</f>
        <v>94.670458798524493</v>
      </c>
    </row>
    <row r="27" spans="1:4" ht="31.2">
      <c r="A27" s="3" t="s">
        <v>3</v>
      </c>
      <c r="B27" s="6">
        <v>1074874089.75</v>
      </c>
      <c r="C27" s="11">
        <v>1065169477.55</v>
      </c>
      <c r="D27" s="8">
        <f>C27*100/B27</f>
        <v>99.097139628488293</v>
      </c>
    </row>
    <row r="28" spans="1:4" ht="31.2">
      <c r="A28" s="3" t="s">
        <v>4</v>
      </c>
      <c r="B28" s="6">
        <v>286143367.44999999</v>
      </c>
      <c r="C28" s="11">
        <v>285339782.66000003</v>
      </c>
      <c r="D28" s="8">
        <f t="shared" ref="D28:D42" si="2">C28*100/B28</f>
        <v>99.719167074476971</v>
      </c>
    </row>
    <row r="29" spans="1:4" ht="31.2">
      <c r="A29" s="3" t="s">
        <v>5</v>
      </c>
      <c r="B29" s="6">
        <v>338934232.77999997</v>
      </c>
      <c r="C29" s="11">
        <v>338928982.56</v>
      </c>
      <c r="D29" s="8">
        <f t="shared" si="2"/>
        <v>99.998450962017941</v>
      </c>
    </row>
    <row r="30" spans="1:4" ht="31.2">
      <c r="A30" s="3" t="s">
        <v>6</v>
      </c>
      <c r="B30" s="6">
        <v>88715704.459999993</v>
      </c>
      <c r="C30" s="11">
        <v>87534479.409999996</v>
      </c>
      <c r="D30" s="8">
        <f t="shared" si="2"/>
        <v>98.668527678171586</v>
      </c>
    </row>
    <row r="31" spans="1:4" ht="31.2">
      <c r="A31" s="3" t="s">
        <v>7</v>
      </c>
      <c r="B31" s="6">
        <v>263084471.93000001</v>
      </c>
      <c r="C31" s="11">
        <v>261701056.84</v>
      </c>
      <c r="D31" s="8">
        <f t="shared" si="2"/>
        <v>99.474155551693642</v>
      </c>
    </row>
    <row r="32" spans="1:4" ht="35.4" customHeight="1">
      <c r="A32" s="3" t="s">
        <v>26</v>
      </c>
      <c r="B32" s="6">
        <v>743466291.98000002</v>
      </c>
      <c r="C32" s="11">
        <v>736522157.57000005</v>
      </c>
      <c r="D32" s="8">
        <f t="shared" si="2"/>
        <v>99.065978581018598</v>
      </c>
    </row>
    <row r="33" spans="1:4" ht="31.2">
      <c r="A33" s="3" t="s">
        <v>15</v>
      </c>
      <c r="B33" s="6">
        <v>184549640.18000001</v>
      </c>
      <c r="C33" s="11">
        <v>184517771.68000001</v>
      </c>
      <c r="D33" s="8">
        <f t="shared" si="2"/>
        <v>99.982731746337237</v>
      </c>
    </row>
    <row r="34" spans="1:4" ht="62.4">
      <c r="A34" s="3" t="s">
        <v>16</v>
      </c>
      <c r="B34" s="6">
        <v>195272294.84</v>
      </c>
      <c r="C34" s="11">
        <v>193935604.66999999</v>
      </c>
      <c r="D34" s="8">
        <f t="shared" si="2"/>
        <v>99.315473722938918</v>
      </c>
    </row>
    <row r="35" spans="1:4" ht="46.8">
      <c r="A35" s="3" t="s">
        <v>17</v>
      </c>
      <c r="B35" s="6">
        <v>53124361.039999999</v>
      </c>
      <c r="C35" s="11">
        <v>53124361.039999999</v>
      </c>
      <c r="D35" s="8">
        <f t="shared" si="2"/>
        <v>100</v>
      </c>
    </row>
    <row r="36" spans="1:4" ht="31.2">
      <c r="A36" s="3" t="s">
        <v>8</v>
      </c>
      <c r="B36" s="6">
        <v>526605818.30000001</v>
      </c>
      <c r="C36" s="11">
        <v>502365527.75999999</v>
      </c>
      <c r="D36" s="8">
        <f t="shared" si="2"/>
        <v>95.396881367879104</v>
      </c>
    </row>
    <row r="37" spans="1:4" ht="31.2">
      <c r="A37" s="3" t="s">
        <v>9</v>
      </c>
      <c r="B37" s="6">
        <v>369218895.25999999</v>
      </c>
      <c r="C37" s="11">
        <v>365768969.18000001</v>
      </c>
      <c r="D37" s="8">
        <f t="shared" si="2"/>
        <v>99.065614971419436</v>
      </c>
    </row>
    <row r="38" spans="1:4" ht="31.2">
      <c r="A38" s="3" t="s">
        <v>10</v>
      </c>
      <c r="B38" s="6">
        <v>97736838.390000001</v>
      </c>
      <c r="C38" s="11">
        <v>97604725.239999995</v>
      </c>
      <c r="D38" s="8">
        <f t="shared" si="2"/>
        <v>99.864827681991486</v>
      </c>
    </row>
    <row r="39" spans="1:4" ht="31.2">
      <c r="A39" s="3" t="s">
        <v>11</v>
      </c>
      <c r="B39" s="6">
        <v>525162789.85000002</v>
      </c>
      <c r="C39" s="11">
        <v>520230408.48000002</v>
      </c>
      <c r="D39" s="8">
        <f t="shared" si="2"/>
        <v>99.060790013053122</v>
      </c>
    </row>
    <row r="40" spans="1:4">
      <c r="A40" s="3" t="s">
        <v>12</v>
      </c>
      <c r="B40" s="6">
        <v>11590806.41</v>
      </c>
      <c r="C40" s="11">
        <v>11590280.91</v>
      </c>
      <c r="D40" s="8">
        <f t="shared" si="2"/>
        <v>99.995466234346324</v>
      </c>
    </row>
    <row r="41" spans="1:4" ht="22.8" customHeight="1">
      <c r="A41" s="3" t="s">
        <v>28</v>
      </c>
      <c r="B41" s="6">
        <v>6867389.79</v>
      </c>
      <c r="C41" s="11">
        <v>4199525.47</v>
      </c>
      <c r="D41" s="8">
        <f t="shared" ref="D41" si="3">C41*100/B41</f>
        <v>61.151698074793565</v>
      </c>
    </row>
    <row r="42" spans="1:4">
      <c r="A42" s="4" t="s">
        <v>1</v>
      </c>
      <c r="B42" s="7">
        <f>SUM(B26:B41)</f>
        <v>9145455169.7400017</v>
      </c>
      <c r="C42" s="7">
        <f>SUM(C26:C41)</f>
        <v>8855201618.3699989</v>
      </c>
      <c r="D42" s="9">
        <f t="shared" si="2"/>
        <v>96.826253631089045</v>
      </c>
    </row>
  </sheetData>
  <mergeCells count="4">
    <mergeCell ref="A1:D1"/>
    <mergeCell ref="A2:D2"/>
    <mergeCell ref="A23:D23"/>
    <mergeCell ref="A4:D4"/>
  </mergeCells>
  <pageMargins left="0.78740157480314965" right="0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Ilyina</dc:creator>
  <cp:lastModifiedBy>Ilyina</cp:lastModifiedBy>
  <cp:lastPrinted>2026-02-18T11:23:31Z</cp:lastPrinted>
  <dcterms:created xsi:type="dcterms:W3CDTF">2021-06-18T09:04:02Z</dcterms:created>
  <dcterms:modified xsi:type="dcterms:W3CDTF">2026-02-18T11:24:15Z</dcterms:modified>
</cp:coreProperties>
</file>