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3" i="1"/>
  <c r="D10"/>
  <c r="D31" l="1"/>
  <c r="D8"/>
  <c r="C32"/>
  <c r="B32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9"/>
  <c r="D7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38"/>
  <c r="D37"/>
  <c r="C64"/>
  <c r="B64"/>
  <c r="D64" l="1"/>
  <c r="D32"/>
</calcChain>
</file>

<file path=xl/sharedStrings.xml><?xml version="1.0" encoding="utf-8"?>
<sst xmlns="http://schemas.openxmlformats.org/spreadsheetml/2006/main" count="66" uniqueCount="40">
  <si>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</si>
  <si>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</si>
  <si>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</si>
  <si>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</si>
  <si>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</si>
  <si>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</si>
  <si>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</si>
  <si>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</si>
  <si>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</si>
  <si>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</si>
  <si>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</si>
  <si>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</si>
  <si>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</si>
  <si>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</si>
  <si>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</si>
  <si>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</si>
  <si>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</si>
  <si>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</si>
  <si>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</si>
  <si>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</si>
  <si>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</si>
  <si>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</si>
  <si>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</si>
  <si>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</si>
  <si>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</si>
  <si>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</si>
  <si>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</si>
  <si>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</si>
  <si>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</si>
  <si>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</si>
  <si>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</si>
  <si>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</si>
  <si>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</si>
  <si>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</si>
  <si>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</si>
  <si>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</si>
  <si>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</si>
  <si>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</si>
  <si>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за 1 квартал 2025 года</t>
  </si>
  <si>
    <t>ГОАУЗ "Мурманский областной медицинский центр"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</si>
</sst>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4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31</v>
      </c>
      <c r="B1" s="12"/>
      <c r="C1" s="12"/>
      <c r="D1" s="12"/>
    </row>
    <row r="2" spans="1:4">
      <c r="A2" s="12" t="s">
        <v>38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37</v>
      </c>
      <c r="B4" s="12"/>
      <c r="C4" s="12"/>
      <c r="D4" s="12"/>
    </row>
    <row r="6" spans="1:4" ht="62.4">
      <c r="A6" s="1" t="s">
        <v>0</v>
      </c>
      <c r="B6" s="1" t="s">
        <v>32</v>
      </c>
      <c r="C6" s="1" t="s">
        <v>33</v>
      </c>
      <c r="D6" s="1" t="s">
        <v>30</v>
      </c>
    </row>
    <row r="7" spans="1:4" ht="31.2">
      <c r="A7" s="3" t="s">
        <v>34</v>
      </c>
      <c r="B7" s="6">
        <v>16772435821.52</v>
      </c>
      <c r="C7" s="5">
        <v>5081595394.3900003</v>
      </c>
      <c r="D7" s="8">
        <f>C7*100/B7</f>
        <v>30.297301169994768</v>
      </c>
    </row>
    <row r="8" spans="1:4" ht="62.4">
      <c r="A8" s="3" t="s">
        <v>35</v>
      </c>
      <c r="B8" s="6">
        <v>121372296</v>
      </c>
      <c r="C8" s="5">
        <v>15252929.15</v>
      </c>
      <c r="D8" s="8">
        <f>C8*100/B8</f>
        <v>12.567059907971091</v>
      </c>
    </row>
    <row r="9" spans="1:4" ht="31.2">
      <c r="A9" s="3" t="s">
        <v>21</v>
      </c>
      <c r="B9" s="6">
        <v>1859470</v>
      </c>
      <c r="C9" s="5">
        <v>515137.2</v>
      </c>
      <c r="D9" s="8">
        <f>C9*100/B9</f>
        <v>27.703442378742331</v>
      </c>
    </row>
    <row r="10" spans="1:4" ht="31.2">
      <c r="A10" s="3" t="s">
        <v>3</v>
      </c>
      <c r="B10" s="6">
        <v>932000</v>
      </c>
      <c r="C10" s="5">
        <v>291000</v>
      </c>
      <c r="D10" s="8">
        <f t="shared" ref="D10:D32" si="0">C10*100/B10</f>
        <v>31.223175965665234</v>
      </c>
    </row>
    <row r="11" spans="1:4" ht="31.2">
      <c r="A11" s="3" t="s">
        <v>17</v>
      </c>
      <c r="B11" s="6">
        <v>72000</v>
      </c>
      <c r="C11" s="5">
        <v>36000</v>
      </c>
      <c r="D11" s="8">
        <f t="shared" si="0"/>
        <v>50</v>
      </c>
    </row>
    <row r="12" spans="1:4" ht="31.2">
      <c r="A12" s="3" t="s">
        <v>20</v>
      </c>
      <c r="B12" s="6">
        <v>384000</v>
      </c>
      <c r="C12" s="5">
        <v>165000</v>
      </c>
      <c r="D12" s="8">
        <f t="shared" si="0"/>
        <v>42.96875</v>
      </c>
    </row>
    <row r="13" spans="1:4" ht="31.2">
      <c r="A13" s="3" t="s">
        <v>4</v>
      </c>
      <c r="B13" s="6">
        <v>21877087.5</v>
      </c>
      <c r="C13" s="5">
        <v>6354002.5</v>
      </c>
      <c r="D13" s="8">
        <f t="shared" si="0"/>
        <v>29.044096934749657</v>
      </c>
    </row>
    <row r="14" spans="1:4" ht="31.2">
      <c r="A14" s="3" t="s">
        <v>7</v>
      </c>
      <c r="B14" s="6">
        <v>199200</v>
      </c>
      <c r="C14" s="5">
        <v>54000</v>
      </c>
      <c r="D14" s="8">
        <f t="shared" si="0"/>
        <v>27.108433734939759</v>
      </c>
    </row>
    <row r="15" spans="1:4" ht="31.2">
      <c r="A15" s="3" t="s">
        <v>6</v>
      </c>
      <c r="B15" s="6">
        <v>1176000</v>
      </c>
      <c r="C15" s="5">
        <v>376500</v>
      </c>
      <c r="D15" s="8">
        <f t="shared" si="0"/>
        <v>32.015306122448976</v>
      </c>
    </row>
    <row r="16" spans="1:4" ht="31.2">
      <c r="A16" s="3" t="s">
        <v>11</v>
      </c>
      <c r="B16" s="6">
        <v>1701000</v>
      </c>
      <c r="C16" s="5">
        <v>617850</v>
      </c>
      <c r="D16" s="8">
        <f t="shared" si="0"/>
        <v>36.322751322751323</v>
      </c>
    </row>
    <row r="17" spans="1:4" ht="31.2">
      <c r="A17" s="3" t="s">
        <v>10</v>
      </c>
      <c r="B17" s="6">
        <v>303000</v>
      </c>
      <c r="C17" s="5">
        <v>105000</v>
      </c>
      <c r="D17" s="8">
        <f t="shared" si="0"/>
        <v>34.653465346534652</v>
      </c>
    </row>
    <row r="18" spans="1:4" ht="31.2">
      <c r="A18" s="3" t="s">
        <v>5</v>
      </c>
      <c r="B18" s="6">
        <v>742000</v>
      </c>
      <c r="C18" s="5">
        <v>204000</v>
      </c>
      <c r="D18" s="8">
        <f t="shared" si="0"/>
        <v>27.493261455525605</v>
      </c>
    </row>
    <row r="19" spans="1:4" ht="31.2">
      <c r="A19" s="3" t="s">
        <v>8</v>
      </c>
      <c r="B19" s="6">
        <v>1380000</v>
      </c>
      <c r="C19" s="5">
        <v>321000</v>
      </c>
      <c r="D19" s="8">
        <f t="shared" si="0"/>
        <v>23.260869565217391</v>
      </c>
    </row>
    <row r="20" spans="1:4" ht="31.2">
      <c r="A20" s="3" t="s">
        <v>19</v>
      </c>
      <c r="B20" s="6">
        <v>844000</v>
      </c>
      <c r="C20" s="5">
        <v>249000</v>
      </c>
      <c r="D20" s="8">
        <f t="shared" si="0"/>
        <v>29.502369668246445</v>
      </c>
    </row>
    <row r="21" spans="1:4" ht="31.2">
      <c r="A21" s="3" t="s">
        <v>15</v>
      </c>
      <c r="B21" s="6">
        <v>1935150</v>
      </c>
      <c r="C21" s="5">
        <v>422325</v>
      </c>
      <c r="D21" s="8">
        <f t="shared" si="0"/>
        <v>21.823889620959616</v>
      </c>
    </row>
    <row r="22" spans="1:4" ht="31.2">
      <c r="A22" s="3" t="s">
        <v>14</v>
      </c>
      <c r="B22" s="6">
        <v>1183144</v>
      </c>
      <c r="C22" s="5">
        <v>409800</v>
      </c>
      <c r="D22" s="8">
        <f t="shared" si="0"/>
        <v>34.636527759934545</v>
      </c>
    </row>
    <row r="23" spans="1:4" ht="31.2">
      <c r="A23" s="3" t="s">
        <v>13</v>
      </c>
      <c r="B23" s="6">
        <v>3977075</v>
      </c>
      <c r="C23" s="5">
        <v>989000</v>
      </c>
      <c r="D23" s="8">
        <f t="shared" si="0"/>
        <v>24.867521985378701</v>
      </c>
    </row>
    <row r="24" spans="1:4" ht="31.2">
      <c r="A24" s="3" t="s">
        <v>18</v>
      </c>
      <c r="B24" s="6">
        <v>800000</v>
      </c>
      <c r="C24" s="5">
        <v>216000</v>
      </c>
      <c r="D24" s="8">
        <f t="shared" si="0"/>
        <v>27</v>
      </c>
    </row>
    <row r="25" spans="1:4" ht="31.2">
      <c r="A25" s="3" t="s">
        <v>16</v>
      </c>
      <c r="B25" s="6">
        <v>2023656.25</v>
      </c>
      <c r="C25" s="5">
        <v>472946.25</v>
      </c>
      <c r="D25" s="8">
        <f t="shared" si="0"/>
        <v>23.370878823910928</v>
      </c>
    </row>
    <row r="26" spans="1:4" ht="31.2">
      <c r="A26" s="3" t="s">
        <v>26</v>
      </c>
      <c r="B26" s="6">
        <v>652000</v>
      </c>
      <c r="C26" s="5">
        <v>123000</v>
      </c>
      <c r="D26" s="8">
        <f t="shared" si="0"/>
        <v>18.865030674846626</v>
      </c>
    </row>
    <row r="27" spans="1:4" ht="31.2">
      <c r="A27" s="3" t="s">
        <v>2</v>
      </c>
      <c r="B27" s="6">
        <v>9752816</v>
      </c>
      <c r="C27" s="5">
        <v>2365550</v>
      </c>
      <c r="D27" s="8">
        <f t="shared" si="0"/>
        <v>24.255045927248091</v>
      </c>
    </row>
    <row r="28" spans="1:4" ht="31.2">
      <c r="A28" s="3" t="s">
        <v>39</v>
      </c>
      <c r="B28" s="6">
        <v>5214000</v>
      </c>
      <c r="C28" s="5">
        <v>1373000</v>
      </c>
      <c r="D28" s="8">
        <f t="shared" si="0"/>
        <v>26.332949750671268</v>
      </c>
    </row>
    <row r="29" spans="1:4" ht="31.2">
      <c r="A29" s="3" t="s">
        <v>9</v>
      </c>
      <c r="B29" s="6">
        <v>470000</v>
      </c>
      <c r="C29" s="5">
        <v>132000</v>
      </c>
      <c r="D29" s="8">
        <f t="shared" si="0"/>
        <v>28.085106382978722</v>
      </c>
    </row>
    <row r="30" spans="1:4" ht="31.2">
      <c r="A30" s="3" t="s">
        <v>12</v>
      </c>
      <c r="B30" s="6">
        <v>612000</v>
      </c>
      <c r="C30" s="5">
        <v>222000</v>
      </c>
      <c r="D30" s="8">
        <f t="shared" si="0"/>
        <v>36.274509803921568</v>
      </c>
    </row>
    <row r="31" spans="1:4" ht="31.2">
      <c r="A31" s="3" t="s">
        <v>22</v>
      </c>
      <c r="B31" s="6">
        <v>5988475</v>
      </c>
      <c r="C31" s="5">
        <v>1638295</v>
      </c>
      <c r="D31" s="8">
        <f t="shared" ref="D31" si="1">C31*100/B31</f>
        <v>27.3574657988887</v>
      </c>
    </row>
    <row r="32" spans="1:4">
      <c r="A32" s="4" t="s">
        <v>1</v>
      </c>
      <c r="B32" s="7">
        <f>SUM(B7:B31)</f>
        <v>16957886191.27</v>
      </c>
      <c r="C32" s="7">
        <f>SUM(C7:C31)</f>
        <v>5114500729.4899998</v>
      </c>
      <c r="D32" s="9">
        <f t="shared" si="0"/>
        <v>30.160013292947848</v>
      </c>
    </row>
    <row r="33" spans="1:4">
      <c r="A33" s="10"/>
      <c r="B33" s="10"/>
      <c r="C33" s="10"/>
      <c r="D33" s="10"/>
    </row>
    <row r="34" spans="1:4" ht="32.4" customHeight="1">
      <c r="A34" s="12" t="s">
        <v>36</v>
      </c>
      <c r="B34" s="12"/>
      <c r="C34" s="12"/>
      <c r="D34" s="12"/>
    </row>
    <row r="36" spans="1:4" ht="46.8">
      <c r="A36" s="1" t="s">
        <v>0</v>
      </c>
      <c r="B36" s="1" t="s">
        <v>24</v>
      </c>
      <c r="C36" s="1" t="s">
        <v>25</v>
      </c>
      <c r="D36" s="1" t="s">
        <v>30</v>
      </c>
    </row>
    <row r="37" spans="1:4" ht="31.2">
      <c r="A37" s="3" t="s">
        <v>2</v>
      </c>
      <c r="B37" s="6">
        <v>1808094487.1300001</v>
      </c>
      <c r="C37" s="11">
        <v>261930713.44</v>
      </c>
      <c r="D37" s="8">
        <f>C37*100/B37</f>
        <v>14.48656114514039</v>
      </c>
    </row>
    <row r="38" spans="1:4" ht="31.2">
      <c r="A38" s="3" t="s">
        <v>3</v>
      </c>
      <c r="B38" s="6">
        <v>1045611116.35</v>
      </c>
      <c r="C38" s="11">
        <v>248187249.55000001</v>
      </c>
      <c r="D38" s="8">
        <f>C38*100/B38</f>
        <v>23.736095157095065</v>
      </c>
    </row>
    <row r="39" spans="1:4" ht="31.2">
      <c r="A39" s="3" t="s">
        <v>4</v>
      </c>
      <c r="B39" s="6">
        <v>279244217.00999999</v>
      </c>
      <c r="C39" s="11">
        <v>55218693.240000002</v>
      </c>
      <c r="D39" s="8">
        <f t="shared" ref="D39:D64" si="2">C39*100/B39</f>
        <v>19.77433725620272</v>
      </c>
    </row>
    <row r="40" spans="1:4" ht="31.2">
      <c r="A40" s="3" t="s">
        <v>5</v>
      </c>
      <c r="B40" s="6">
        <v>317059756.31</v>
      </c>
      <c r="C40" s="11">
        <v>77247706.340000004</v>
      </c>
      <c r="D40" s="8">
        <f t="shared" si="2"/>
        <v>24.36376891189947</v>
      </c>
    </row>
    <row r="41" spans="1:4" ht="31.2">
      <c r="A41" s="3" t="s">
        <v>6</v>
      </c>
      <c r="B41" s="6">
        <v>60335294.049999997</v>
      </c>
      <c r="C41" s="11">
        <v>10910063.380000001</v>
      </c>
      <c r="D41" s="8">
        <f t="shared" si="2"/>
        <v>18.082390335180609</v>
      </c>
    </row>
    <row r="42" spans="1:4" ht="31.2">
      <c r="A42" s="3" t="s">
        <v>7</v>
      </c>
      <c r="B42" s="6">
        <v>251959448.83000001</v>
      </c>
      <c r="C42" s="11">
        <v>52879502.93</v>
      </c>
      <c r="D42" s="8">
        <f t="shared" si="2"/>
        <v>20.987306955762719</v>
      </c>
    </row>
    <row r="43" spans="1:4" ht="32.4" customHeight="1">
      <c r="A43" s="3" t="s">
        <v>39</v>
      </c>
      <c r="B43" s="6">
        <v>605288221.29999995</v>
      </c>
      <c r="C43" s="11">
        <v>120705499.09</v>
      </c>
      <c r="D43" s="8">
        <f t="shared" si="2"/>
        <v>19.941821902755073</v>
      </c>
    </row>
    <row r="44" spans="1:4" ht="31.2">
      <c r="A44" s="3" t="s">
        <v>26</v>
      </c>
      <c r="B44" s="6">
        <v>172311701</v>
      </c>
      <c r="C44" s="11">
        <v>39574700.68</v>
      </c>
      <c r="D44" s="8">
        <f t="shared" si="2"/>
        <v>22.966925896692299</v>
      </c>
    </row>
    <row r="45" spans="1:4" ht="62.4">
      <c r="A45" s="3" t="s">
        <v>27</v>
      </c>
      <c r="B45" s="6">
        <v>229238071.59999999</v>
      </c>
      <c r="C45" s="11">
        <v>41685582.939999998</v>
      </c>
      <c r="D45" s="8">
        <f t="shared" si="2"/>
        <v>18.184406564341383</v>
      </c>
    </row>
    <row r="46" spans="1:4" ht="62.4">
      <c r="A46" s="3" t="s">
        <v>28</v>
      </c>
      <c r="B46" s="6">
        <v>188058189.69</v>
      </c>
      <c r="C46" s="11">
        <v>38235609.469999999</v>
      </c>
      <c r="D46" s="8">
        <f t="shared" si="2"/>
        <v>20.331797053363413</v>
      </c>
    </row>
    <row r="47" spans="1:4" ht="46.8">
      <c r="A47" s="3" t="s">
        <v>29</v>
      </c>
      <c r="B47" s="6">
        <v>52976351</v>
      </c>
      <c r="C47" s="11">
        <v>10608085.99</v>
      </c>
      <c r="D47" s="8">
        <f t="shared" si="2"/>
        <v>20.024191530292452</v>
      </c>
    </row>
    <row r="48" spans="1:4" ht="31.2">
      <c r="A48" s="3" t="s">
        <v>8</v>
      </c>
      <c r="B48" s="6">
        <v>118666004.89</v>
      </c>
      <c r="C48" s="11">
        <v>29034025.129999999</v>
      </c>
      <c r="D48" s="8">
        <f t="shared" si="2"/>
        <v>24.467011556438351</v>
      </c>
    </row>
    <row r="49" spans="1:4" ht="34.799999999999997" customHeight="1">
      <c r="A49" s="3" t="s">
        <v>16</v>
      </c>
      <c r="B49" s="6">
        <v>248753166.09999999</v>
      </c>
      <c r="C49" s="11">
        <v>64162788.920000002</v>
      </c>
      <c r="D49" s="8">
        <f t="shared" si="2"/>
        <v>25.793757694005087</v>
      </c>
    </row>
    <row r="50" spans="1:4" ht="31.2">
      <c r="A50" s="3" t="s">
        <v>9</v>
      </c>
      <c r="B50" s="6">
        <v>90941727.530000001</v>
      </c>
      <c r="C50" s="11">
        <v>34267483.170000002</v>
      </c>
      <c r="D50" s="8">
        <f t="shared" si="2"/>
        <v>37.680704007624868</v>
      </c>
    </row>
    <row r="51" spans="1:4" ht="31.2">
      <c r="A51" s="3" t="s">
        <v>10</v>
      </c>
      <c r="B51" s="6">
        <v>47244114.590000004</v>
      </c>
      <c r="C51" s="11">
        <v>11012343.18</v>
      </c>
      <c r="D51" s="8">
        <f t="shared" si="2"/>
        <v>23.309449813101047</v>
      </c>
    </row>
    <row r="52" spans="1:4" ht="31.2">
      <c r="A52" s="3" t="s">
        <v>11</v>
      </c>
      <c r="B52" s="6">
        <v>249846617.19999999</v>
      </c>
      <c r="C52" s="11">
        <v>62074370.189999998</v>
      </c>
      <c r="D52" s="8">
        <f t="shared" si="2"/>
        <v>24.844991253297625</v>
      </c>
    </row>
    <row r="53" spans="1:4" ht="31.2">
      <c r="A53" s="3" t="s">
        <v>12</v>
      </c>
      <c r="B53" s="6">
        <v>155269795.46000001</v>
      </c>
      <c r="C53" s="11">
        <v>44240804.880000003</v>
      </c>
      <c r="D53" s="8">
        <f t="shared" si="2"/>
        <v>28.492859637595867</v>
      </c>
    </row>
    <row r="54" spans="1:4" ht="31.2">
      <c r="A54" s="3" t="s">
        <v>13</v>
      </c>
      <c r="B54" s="6">
        <v>233135140.08000001</v>
      </c>
      <c r="C54" s="11">
        <v>75026536.390000001</v>
      </c>
      <c r="D54" s="8">
        <f t="shared" si="2"/>
        <v>32.181564891613824</v>
      </c>
    </row>
    <row r="55" spans="1:4" ht="31.2">
      <c r="A55" s="3" t="s">
        <v>14</v>
      </c>
      <c r="B55" s="6">
        <v>277936044.60000002</v>
      </c>
      <c r="C55" s="11">
        <v>100924646.66</v>
      </c>
      <c r="D55" s="8">
        <f t="shared" si="2"/>
        <v>36.312183547567109</v>
      </c>
    </row>
    <row r="56" spans="1:4" ht="31.2">
      <c r="A56" s="3" t="s">
        <v>15</v>
      </c>
      <c r="B56" s="6">
        <v>72310815.049999997</v>
      </c>
      <c r="C56" s="11">
        <v>12372433.859999999</v>
      </c>
      <c r="D56" s="8">
        <f t="shared" si="2"/>
        <v>17.110073854713107</v>
      </c>
    </row>
    <row r="57" spans="1:4" ht="31.2">
      <c r="A57" s="3" t="s">
        <v>18</v>
      </c>
      <c r="B57" s="6">
        <v>35451300.210000001</v>
      </c>
      <c r="C57" s="11">
        <v>9484275.6799999997</v>
      </c>
      <c r="D57" s="8">
        <f t="shared" si="2"/>
        <v>26.752969915965743</v>
      </c>
    </row>
    <row r="58" spans="1:4" ht="31.2">
      <c r="A58" s="3" t="s">
        <v>19</v>
      </c>
      <c r="B58" s="6">
        <v>20743166.800000001</v>
      </c>
      <c r="C58" s="11">
        <v>6157120.25</v>
      </c>
      <c r="D58" s="8">
        <f t="shared" si="2"/>
        <v>29.682643491060389</v>
      </c>
    </row>
    <row r="59" spans="1:4" ht="31.2">
      <c r="A59" s="3" t="s">
        <v>17</v>
      </c>
      <c r="B59" s="6">
        <v>37415474.670000002</v>
      </c>
      <c r="C59" s="11">
        <v>16854476.350000001</v>
      </c>
      <c r="D59" s="8">
        <f t="shared" si="2"/>
        <v>45.046806164172608</v>
      </c>
    </row>
    <row r="60" spans="1:4" ht="31.2">
      <c r="A60" s="3" t="s">
        <v>20</v>
      </c>
      <c r="B60" s="6">
        <v>285300059</v>
      </c>
      <c r="C60" s="11">
        <v>49673069.640000001</v>
      </c>
      <c r="D60" s="8">
        <f t="shared" si="2"/>
        <v>17.410816462537078</v>
      </c>
    </row>
    <row r="61" spans="1:4" ht="31.2">
      <c r="A61" s="3" t="s">
        <v>21</v>
      </c>
      <c r="B61" s="6">
        <v>50127044.649999999</v>
      </c>
      <c r="C61" s="11">
        <v>10707809.199999999</v>
      </c>
      <c r="D61" s="8">
        <f t="shared" si="2"/>
        <v>21.361341516869174</v>
      </c>
    </row>
    <row r="62" spans="1:4" ht="31.2">
      <c r="A62" s="3" t="s">
        <v>22</v>
      </c>
      <c r="B62" s="6">
        <v>321597935.25</v>
      </c>
      <c r="C62" s="11">
        <v>59806070.950000003</v>
      </c>
      <c r="D62" s="8">
        <f t="shared" si="2"/>
        <v>18.596534490654818</v>
      </c>
    </row>
    <row r="63" spans="1:4" ht="22.8" customHeight="1">
      <c r="A63" s="3" t="s">
        <v>23</v>
      </c>
      <c r="B63" s="6">
        <v>8030343</v>
      </c>
      <c r="C63" s="11">
        <v>812600.31</v>
      </c>
      <c r="D63" s="8">
        <f t="shared" ref="D63" si="3">C63*100/B63</f>
        <v>10.119123305193813</v>
      </c>
    </row>
    <row r="64" spans="1:4">
      <c r="A64" s="4" t="s">
        <v>1</v>
      </c>
      <c r="B64" s="7">
        <f>SUM(B37:B63)</f>
        <v>7262945603.3500004</v>
      </c>
      <c r="C64" s="7">
        <f>SUM(C37:C63)</f>
        <v>1543794261.8100004</v>
      </c>
      <c r="D64" s="9">
        <f t="shared" si="2"/>
        <v>21.255759661726398</v>
      </c>
    </row>
  </sheetData>
  <mergeCells count="4">
    <mergeCell ref="A1:D1"/>
    <mergeCell ref="A2:D2"/>
    <mergeCell ref="A34:D34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2025-07-21T08:00:51Z</cp:lastPrinted>
  <dcterms:created xsi:type="dcterms:W3CDTF">2021-06-18T09:04:02Z</dcterms:created>
  <dcterms:modified xsi:type="dcterms:W3CDTF">2025-07-21T08:00:54Z</dcterms:modified>
</cp:coreProperties>
</file>