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2980" windowHeight="95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7" i="1"/>
  <c r="D74"/>
  <c r="D12"/>
  <c r="D36" l="1"/>
  <c r="D8"/>
  <c r="D9"/>
  <c r="C38"/>
  <c r="B38"/>
  <c r="D37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1"/>
  <c r="D10"/>
  <c r="D7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5"/>
  <c r="D44"/>
  <c r="D43"/>
  <c r="C76"/>
  <c r="B76"/>
  <c r="D76" l="1"/>
  <c r="D38"/>
</calcChain>
</file>

<file path=xl/sharedStrings.xml><?xml version="1.0" encoding="utf-8"?>
<sst xmlns="http://schemas.openxmlformats.org/spreadsheetml/2006/main" count="78" uniqueCount="47">
  <si>
    <t>Наименование учреждения</t>
  </si>
  <si>
    <t>Итого</t>
  </si>
  <si>
    <t>ГОБУЗ "Мурманская областная клиническая больница имени П.А. Баяндина"</t>
  </si>
  <si>
    <t>ГОБУЗ "Мурманская областная психиатрическая больница"</t>
  </si>
  <si>
    <t>ГОБУЗ "Мурманская областная станция переливания крови"</t>
  </si>
  <si>
    <t>ГОБУЗ "Мурманский областной наркологический диспансер"</t>
  </si>
  <si>
    <t>ГОБУЗ "Мурманский областной онкологический диспансер"</t>
  </si>
  <si>
    <t>ГОБУЗ "Мурманский областной противотуберкулезный диспансер"</t>
  </si>
  <si>
    <t>ГОБУЗ "Мурманский областной психоневрологический диспансер"</t>
  </si>
  <si>
    <t>ГОБУЗ «Центральная районная больница ЗАТО г. Североморск»</t>
  </si>
  <si>
    <t>ГОБУЗ "Ловозерская центральная районная больница"</t>
  </si>
  <si>
    <t>ГОБУЗ "Кольская центральная районная больница"</t>
  </si>
  <si>
    <t>ГОБУЗ "Печенгская центральная районная больница"</t>
  </si>
  <si>
    <t>ГОБУЗ "Кандалакшская центральная районная больница"</t>
  </si>
  <si>
    <t>ГОАУЗ «Апатитская стоматологическая поликлиника»</t>
  </si>
  <si>
    <t>ГОБУЗ "Мурманская областная детская клиническая больница"</t>
  </si>
  <si>
    <t>ГОАУЗ "Мончегорская центральная районная больница"</t>
  </si>
  <si>
    <t>ГОБУЗ «Мурманская городская детская поликлиника № 5»</t>
  </si>
  <si>
    <t>ГОБУЗ "Мурманская городская детская поликлиника № 1"</t>
  </si>
  <si>
    <t>ГОБУЗ  "Мурманская городская детская поликлиника № 4"</t>
  </si>
  <si>
    <t>ГОБУЗ "Мурманская областная станция скорой медицинской помощи"</t>
  </si>
  <si>
    <t>ГОАУЗ "Мурманская областная стоматологическая поликлиника"</t>
  </si>
  <si>
    <t>ГОБУЗ «Мурманская городская поликлиника № 2»</t>
  </si>
  <si>
    <t>ГОБУЗ "Мурманская городская поликлиника № 1"</t>
  </si>
  <si>
    <t>ГОБУЗ "Мурманский областной клинический многопрофильный центр"</t>
  </si>
  <si>
    <t>ГОБУЗ «Медицинский центр «БЕЛАЯ РОЗА»</t>
  </si>
  <si>
    <t>Утверждено плановых назначений, руб.</t>
  </si>
  <si>
    <t>Исполнено плановых нахначений, руб.</t>
  </si>
  <si>
    <t>ГОАУЗ "Мурманский областной Центр специализированных видов медицинской помощи"</t>
  </si>
  <si>
    <t>ГОБУЗ "Областное Мурманское бюро судебно-медицинской экспертизы"</t>
  </si>
  <si>
    <t>ГОБУЗ "Областной специализированный дом ребенка для детей с органическим поражением центральной нервной системы с нарушением психики"</t>
  </si>
  <si>
    <t>ГОБУЗ "Мурманский областной Дом ребенка специализированный для детей с органическим поражением центральной нервной системы с нарушением психики"</t>
  </si>
  <si>
    <t>ГООАУ ДПО "Мурманский областной центр повышения квалификации специалистов здравоохранения"</t>
  </si>
  <si>
    <t>% исполнения</t>
  </si>
  <si>
    <t xml:space="preserve">Сведения об использовании Министерством здравоохранения Мурманской области и подведомственными ему учреждениями бюджетных средств </t>
  </si>
  <si>
    <t>Лимиты бюджетных обязательств, руб.</t>
  </si>
  <si>
    <t>Исполнено, руб.</t>
  </si>
  <si>
    <t>Министерство здравоохранения Мурманской области</t>
  </si>
  <si>
    <t>ГОКУЗ ОТ "Медицинский центр мобилизационных резервов "Резерв" Министерства здравоохранения Мурманской области</t>
  </si>
  <si>
    <t>ГОБУЗ "Мурманская городская поликлиника № 2"</t>
  </si>
  <si>
    <t>по данным формы 0503737 "Отчет об исполнении учреждением плана его финансово-хозяйственной деятельности"</t>
  </si>
  <si>
    <t xml:space="preserve">по данным формы 0503127 "Отчет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бюджета" </t>
  </si>
  <si>
    <t>ГОАУЗ "Мурманский областной лечебно-реабилитационный центр"</t>
  </si>
  <si>
    <t>ГОАУЗ "Мурманская областная межрайонная стоматологическая поликлиника"</t>
  </si>
  <si>
    <t>ГОБУЗ "Апатитскo-Кировская центральная районная больница"</t>
  </si>
  <si>
    <t>ГОБУЗ "Оленегорская центральная районная больница"</t>
  </si>
  <si>
    <t>за 2024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</si>
</sst>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6"/>
  <sheetViews>
    <sheetView tabSelected="1" workbookViewId="0">
      <selection activeCell="A2" sqref="A2:D2"/>
    </sheetView>
  </sheetViews>
  <sheetFormatPr defaultRowHeight="15.6"/>
  <cols>
    <col min="1" max="1" width="49.33203125" style="2" customWidth="1"/>
    <col min="2" max="2" width="17.6640625" style="2" customWidth="1"/>
    <col min="3" max="3" width="18.5546875" style="2" customWidth="1"/>
    <col min="4" max="4" width="12.33203125" style="2" customWidth="1"/>
    <col min="5" max="16384" width="8.88671875" style="2"/>
  </cols>
  <sheetData>
    <row r="1" spans="1:4" ht="40.799999999999997" customHeight="1">
      <c r="A1" s="12" t="s">
        <v>34</v>
      </c>
      <c r="B1" s="12"/>
      <c r="C1" s="12"/>
      <c r="D1" s="12"/>
    </row>
    <row r="2" spans="1:4">
      <c r="A2" s="12" t="s">
        <v>46</v>
      </c>
      <c r="B2" s="12"/>
      <c r="C2" s="12"/>
      <c r="D2" s="12"/>
    </row>
    <row r="3" spans="1:4">
      <c r="A3" s="10"/>
      <c r="B3" s="10"/>
      <c r="C3" s="10"/>
      <c r="D3" s="10"/>
    </row>
    <row r="4" spans="1:4" ht="64.8" customHeight="1">
      <c r="A4" s="12" t="s">
        <v>41</v>
      </c>
      <c r="B4" s="12"/>
      <c r="C4" s="12"/>
      <c r="D4" s="12"/>
    </row>
    <row r="6" spans="1:4" ht="62.4">
      <c r="A6" s="1" t="s">
        <v>0</v>
      </c>
      <c r="B6" s="1" t="s">
        <v>35</v>
      </c>
      <c r="C6" s="1" t="s">
        <v>36</v>
      </c>
      <c r="D6" s="1" t="s">
        <v>33</v>
      </c>
    </row>
    <row r="7" spans="1:4" ht="31.2">
      <c r="A7" s="3" t="s">
        <v>37</v>
      </c>
      <c r="B7" s="6">
        <f>19417700429.3+66064</f>
        <v>19417766493.299999</v>
      </c>
      <c r="C7" s="5">
        <v>19297776639.240002</v>
      </c>
      <c r="D7" s="8">
        <f>C7*100/B7</f>
        <v>99.382061504852274</v>
      </c>
    </row>
    <row r="8" spans="1:4" ht="62.4">
      <c r="A8" s="3" t="s">
        <v>38</v>
      </c>
      <c r="B8" s="6">
        <v>178381996.91</v>
      </c>
      <c r="C8" s="5">
        <v>178329622.99000001</v>
      </c>
      <c r="D8" s="8">
        <f>C8*100/B8</f>
        <v>99.970639458629662</v>
      </c>
    </row>
    <row r="9" spans="1:4" ht="24.6" customHeight="1">
      <c r="A9" s="3" t="s">
        <v>23</v>
      </c>
      <c r="B9" s="6">
        <v>2082600</v>
      </c>
      <c r="C9" s="5">
        <v>2082600</v>
      </c>
      <c r="D9" s="8">
        <f>C9*100/B9</f>
        <v>100</v>
      </c>
    </row>
    <row r="10" spans="1:4" ht="31.2">
      <c r="A10" s="3" t="s">
        <v>21</v>
      </c>
      <c r="B10" s="6">
        <v>651283.62</v>
      </c>
      <c r="C10" s="5">
        <v>651283.62</v>
      </c>
      <c r="D10" s="8">
        <f>C10*100/B10</f>
        <v>100</v>
      </c>
    </row>
    <row r="11" spans="1:4" ht="31.2">
      <c r="A11" s="3" t="s">
        <v>39</v>
      </c>
      <c r="B11" s="6">
        <v>1890296.4</v>
      </c>
      <c r="C11" s="5">
        <v>1890296.4</v>
      </c>
      <c r="D11" s="8">
        <f t="shared" ref="D11:D38" si="0">C11*100/B11</f>
        <v>100</v>
      </c>
    </row>
    <row r="12" spans="1:4" ht="31.2">
      <c r="A12" s="3" t="s">
        <v>3</v>
      </c>
      <c r="B12" s="6">
        <v>413000</v>
      </c>
      <c r="C12" s="5">
        <v>413000</v>
      </c>
      <c r="D12" s="8">
        <f t="shared" si="0"/>
        <v>100</v>
      </c>
    </row>
    <row r="13" spans="1:4" ht="31.2">
      <c r="A13" s="3" t="s">
        <v>17</v>
      </c>
      <c r="B13" s="6">
        <v>135000</v>
      </c>
      <c r="C13" s="5">
        <v>135000</v>
      </c>
      <c r="D13" s="8">
        <f t="shared" si="0"/>
        <v>100</v>
      </c>
    </row>
    <row r="14" spans="1:4" ht="31.2">
      <c r="A14" s="3" t="s">
        <v>20</v>
      </c>
      <c r="B14" s="6">
        <v>684000</v>
      </c>
      <c r="C14" s="5">
        <v>684000</v>
      </c>
      <c r="D14" s="8">
        <f t="shared" si="0"/>
        <v>100</v>
      </c>
    </row>
    <row r="15" spans="1:4" ht="31.2">
      <c r="A15" s="3" t="s">
        <v>4</v>
      </c>
      <c r="B15" s="6">
        <v>21750220</v>
      </c>
      <c r="C15" s="5">
        <v>21750220</v>
      </c>
      <c r="D15" s="8">
        <f t="shared" si="0"/>
        <v>100</v>
      </c>
    </row>
    <row r="16" spans="1:4" ht="31.2">
      <c r="A16" s="3" t="s">
        <v>7</v>
      </c>
      <c r="B16" s="6">
        <v>164000</v>
      </c>
      <c r="C16" s="5">
        <v>156200</v>
      </c>
      <c r="D16" s="8">
        <f t="shared" si="0"/>
        <v>95.243902439024396</v>
      </c>
    </row>
    <row r="17" spans="1:4" ht="31.2">
      <c r="A17" s="3" t="s">
        <v>6</v>
      </c>
      <c r="B17" s="6">
        <v>906694</v>
      </c>
      <c r="C17" s="5">
        <v>906694</v>
      </c>
      <c r="D17" s="8">
        <f t="shared" si="0"/>
        <v>100</v>
      </c>
    </row>
    <row r="18" spans="1:4" ht="31.2">
      <c r="A18" s="3" t="s">
        <v>11</v>
      </c>
      <c r="B18" s="6">
        <v>2539024.4</v>
      </c>
      <c r="C18" s="5">
        <v>2530024.4</v>
      </c>
      <c r="D18" s="8">
        <f t="shared" si="0"/>
        <v>99.645533142572404</v>
      </c>
    </row>
    <row r="19" spans="1:4" ht="31.2">
      <c r="A19" s="3" t="s">
        <v>10</v>
      </c>
      <c r="B19" s="6">
        <v>260000</v>
      </c>
      <c r="C19" s="5">
        <v>260000</v>
      </c>
      <c r="D19" s="8">
        <f t="shared" si="0"/>
        <v>100</v>
      </c>
    </row>
    <row r="20" spans="1:4" ht="31.2">
      <c r="A20" s="3" t="s">
        <v>5</v>
      </c>
      <c r="B20" s="6">
        <v>504600</v>
      </c>
      <c r="C20" s="5">
        <v>504600</v>
      </c>
      <c r="D20" s="8">
        <f t="shared" si="0"/>
        <v>100</v>
      </c>
    </row>
    <row r="21" spans="1:4" ht="31.2">
      <c r="A21" s="3" t="s">
        <v>9</v>
      </c>
      <c r="B21" s="6">
        <v>1096524</v>
      </c>
      <c r="C21" s="5">
        <v>1096524</v>
      </c>
      <c r="D21" s="8">
        <f t="shared" si="0"/>
        <v>100</v>
      </c>
    </row>
    <row r="22" spans="1:4" ht="31.2">
      <c r="A22" s="3" t="s">
        <v>19</v>
      </c>
      <c r="B22" s="6">
        <v>1005691.6</v>
      </c>
      <c r="C22" s="5">
        <v>1005691.6</v>
      </c>
      <c r="D22" s="8">
        <f t="shared" si="0"/>
        <v>100</v>
      </c>
    </row>
    <row r="23" spans="1:4" ht="31.2">
      <c r="A23" s="3" t="s">
        <v>15</v>
      </c>
      <c r="B23" s="6">
        <v>2000023.4</v>
      </c>
      <c r="C23" s="5">
        <v>1997023.4</v>
      </c>
      <c r="D23" s="8">
        <f t="shared" si="0"/>
        <v>99.850001754979473</v>
      </c>
    </row>
    <row r="24" spans="1:4" ht="31.2">
      <c r="A24" s="3" t="s">
        <v>13</v>
      </c>
      <c r="B24" s="6">
        <v>1348063.02</v>
      </c>
      <c r="C24" s="5">
        <v>1348063.02</v>
      </c>
      <c r="D24" s="8">
        <f t="shared" si="0"/>
        <v>100</v>
      </c>
    </row>
    <row r="25" spans="1:4" ht="31.2">
      <c r="A25" s="3" t="s">
        <v>42</v>
      </c>
      <c r="B25" s="6">
        <v>237754</v>
      </c>
      <c r="C25" s="5">
        <v>237754</v>
      </c>
      <c r="D25" s="8">
        <f t="shared" si="0"/>
        <v>100</v>
      </c>
    </row>
    <row r="26" spans="1:4" ht="31.2">
      <c r="A26" s="3" t="s">
        <v>44</v>
      </c>
      <c r="B26" s="6">
        <v>4368460.88</v>
      </c>
      <c r="C26" s="5">
        <v>4227374.88</v>
      </c>
      <c r="D26" s="8">
        <f t="shared" si="0"/>
        <v>96.770349926997625</v>
      </c>
    </row>
    <row r="27" spans="1:4" ht="31.2">
      <c r="A27" s="3" t="s">
        <v>18</v>
      </c>
      <c r="B27" s="6">
        <v>768000</v>
      </c>
      <c r="C27" s="5">
        <v>768000</v>
      </c>
      <c r="D27" s="8">
        <f t="shared" si="0"/>
        <v>100</v>
      </c>
    </row>
    <row r="28" spans="1:4" ht="31.2">
      <c r="A28" s="3" t="s">
        <v>16</v>
      </c>
      <c r="B28" s="6">
        <v>2860073.45</v>
      </c>
      <c r="C28" s="5">
        <v>2459592.9500000002</v>
      </c>
      <c r="D28" s="8">
        <f t="shared" si="0"/>
        <v>85.997544923190702</v>
      </c>
    </row>
    <row r="29" spans="1:4" ht="31.2">
      <c r="A29" s="3" t="s">
        <v>29</v>
      </c>
      <c r="B29" s="6">
        <v>410000</v>
      </c>
      <c r="C29" s="5">
        <v>410000</v>
      </c>
      <c r="D29" s="8">
        <f t="shared" si="0"/>
        <v>100</v>
      </c>
    </row>
    <row r="30" spans="1:4" ht="31.2">
      <c r="A30" s="3" t="s">
        <v>2</v>
      </c>
      <c r="B30" s="6">
        <v>8081695</v>
      </c>
      <c r="C30" s="5">
        <v>8081695</v>
      </c>
      <c r="D30" s="8">
        <f t="shared" si="0"/>
        <v>100</v>
      </c>
    </row>
    <row r="31" spans="1:4" ht="31.2">
      <c r="A31" s="3" t="s">
        <v>8</v>
      </c>
      <c r="B31" s="6">
        <v>500000</v>
      </c>
      <c r="C31" s="5">
        <v>500000</v>
      </c>
      <c r="D31" s="8">
        <f t="shared" si="0"/>
        <v>100</v>
      </c>
    </row>
    <row r="32" spans="1:4" ht="31.2">
      <c r="A32" s="3" t="s">
        <v>14</v>
      </c>
      <c r="B32" s="6">
        <v>360000</v>
      </c>
      <c r="C32" s="5">
        <v>360000</v>
      </c>
      <c r="D32" s="8">
        <f t="shared" si="0"/>
        <v>100</v>
      </c>
    </row>
    <row r="33" spans="1:4" ht="46.8">
      <c r="A33" s="3" t="s">
        <v>28</v>
      </c>
      <c r="B33" s="6">
        <v>414897.4</v>
      </c>
      <c r="C33" s="5">
        <v>414897.4</v>
      </c>
      <c r="D33" s="8">
        <f t="shared" si="0"/>
        <v>100</v>
      </c>
    </row>
    <row r="34" spans="1:4" ht="31.2">
      <c r="A34" s="3" t="s">
        <v>45</v>
      </c>
      <c r="B34" s="6">
        <v>443783.2</v>
      </c>
      <c r="C34" s="5">
        <v>443783.2</v>
      </c>
      <c r="D34" s="8">
        <f t="shared" si="0"/>
        <v>100</v>
      </c>
    </row>
    <row r="35" spans="1:4" ht="31.2">
      <c r="A35" s="3" t="s">
        <v>12</v>
      </c>
      <c r="B35" s="6">
        <v>452000</v>
      </c>
      <c r="C35" s="5">
        <v>452000</v>
      </c>
      <c r="D35" s="8">
        <f t="shared" si="0"/>
        <v>100</v>
      </c>
    </row>
    <row r="36" spans="1:4" ht="31.2">
      <c r="A36" s="3" t="s">
        <v>24</v>
      </c>
      <c r="B36" s="6">
        <v>6003574.7999999998</v>
      </c>
      <c r="C36" s="5">
        <v>6003574.7999999998</v>
      </c>
      <c r="D36" s="8">
        <f t="shared" ref="D36" si="1">C36*100/B36</f>
        <v>100</v>
      </c>
    </row>
    <row r="37" spans="1:4" ht="31.2">
      <c r="A37" s="3" t="s">
        <v>43</v>
      </c>
      <c r="B37" s="6">
        <v>622622.30000000005</v>
      </c>
      <c r="C37" s="5">
        <v>622622.30000000005</v>
      </c>
      <c r="D37" s="8">
        <f t="shared" si="0"/>
        <v>100</v>
      </c>
    </row>
    <row r="38" spans="1:4">
      <c r="A38" s="4" t="s">
        <v>1</v>
      </c>
      <c r="B38" s="7">
        <f>SUM(B7:B37)</f>
        <v>19659102371.680004</v>
      </c>
      <c r="C38" s="7">
        <f>SUM(C7:C37)</f>
        <v>19538498777.200008</v>
      </c>
      <c r="D38" s="9">
        <f t="shared" si="0"/>
        <v>99.386525426238521</v>
      </c>
    </row>
    <row r="39" spans="1:4">
      <c r="A39" s="10"/>
      <c r="B39" s="10"/>
      <c r="C39" s="10"/>
      <c r="D39" s="10"/>
    </row>
    <row r="40" spans="1:4" ht="32.4" customHeight="1">
      <c r="A40" s="12" t="s">
        <v>40</v>
      </c>
      <c r="B40" s="12"/>
      <c r="C40" s="12"/>
      <c r="D40" s="12"/>
    </row>
    <row r="42" spans="1:4" ht="46.8">
      <c r="A42" s="1" t="s">
        <v>0</v>
      </c>
      <c r="B42" s="1" t="s">
        <v>26</v>
      </c>
      <c r="C42" s="1" t="s">
        <v>27</v>
      </c>
      <c r="D42" s="1" t="s">
        <v>33</v>
      </c>
    </row>
    <row r="43" spans="1:4" ht="31.2">
      <c r="A43" s="3" t="s">
        <v>2</v>
      </c>
      <c r="B43" s="6">
        <v>1918049200.23</v>
      </c>
      <c r="C43" s="11">
        <v>1773755820.1700001</v>
      </c>
      <c r="D43" s="8">
        <f>C43*100/B43</f>
        <v>92.47707618539205</v>
      </c>
    </row>
    <row r="44" spans="1:4" ht="31.2">
      <c r="A44" s="3" t="s">
        <v>3</v>
      </c>
      <c r="B44" s="6">
        <v>781500719.84000003</v>
      </c>
      <c r="C44" s="11">
        <v>759489561.32000005</v>
      </c>
      <c r="D44" s="8">
        <f>C44*100/B44</f>
        <v>97.183475592382507</v>
      </c>
    </row>
    <row r="45" spans="1:4" ht="31.2">
      <c r="A45" s="3" t="s">
        <v>4</v>
      </c>
      <c r="B45" s="6">
        <v>280371200.31999999</v>
      </c>
      <c r="C45" s="11">
        <v>279459878.10000002</v>
      </c>
      <c r="D45" s="8">
        <f t="shared" ref="D45:D76" si="2">C45*100/B45</f>
        <v>99.674958690849905</v>
      </c>
    </row>
    <row r="46" spans="1:4" ht="31.2">
      <c r="A46" s="3" t="s">
        <v>5</v>
      </c>
      <c r="B46" s="6">
        <v>336630884.25</v>
      </c>
      <c r="C46" s="11">
        <v>336573842.45999998</v>
      </c>
      <c r="D46" s="8">
        <f t="shared" si="2"/>
        <v>99.983055093080026</v>
      </c>
    </row>
    <row r="47" spans="1:4" ht="31.2">
      <c r="A47" s="3" t="s">
        <v>6</v>
      </c>
      <c r="B47" s="6">
        <v>430089219.06999999</v>
      </c>
      <c r="C47" s="11">
        <v>423948663.38</v>
      </c>
      <c r="D47" s="8">
        <f t="shared" si="2"/>
        <v>98.572260029377631</v>
      </c>
    </row>
    <row r="48" spans="1:4" ht="31.2">
      <c r="A48" s="3" t="s">
        <v>7</v>
      </c>
      <c r="B48" s="6">
        <v>265889102.5</v>
      </c>
      <c r="C48" s="11">
        <v>256803902.75999999</v>
      </c>
      <c r="D48" s="8">
        <f t="shared" si="2"/>
        <v>96.583086837866929</v>
      </c>
    </row>
    <row r="49" spans="1:4" ht="31.2">
      <c r="A49" s="3" t="s">
        <v>8</v>
      </c>
      <c r="B49" s="6">
        <v>325846349.38999999</v>
      </c>
      <c r="C49" s="11">
        <v>322955141.43000001</v>
      </c>
      <c r="D49" s="8">
        <f t="shared" si="2"/>
        <v>99.112708193474475</v>
      </c>
    </row>
    <row r="50" spans="1:4" ht="31.2">
      <c r="A50" s="3" t="s">
        <v>42</v>
      </c>
      <c r="B50" s="6">
        <v>32571970.210000001</v>
      </c>
      <c r="C50" s="11">
        <v>32571970.210000001</v>
      </c>
      <c r="D50" s="8">
        <f t="shared" si="2"/>
        <v>100</v>
      </c>
    </row>
    <row r="51" spans="1:4" ht="48" customHeight="1">
      <c r="A51" s="3" t="s">
        <v>28</v>
      </c>
      <c r="B51" s="6">
        <v>432863439.97000003</v>
      </c>
      <c r="C51" s="11">
        <v>432833333.68000001</v>
      </c>
      <c r="D51" s="8">
        <f t="shared" si="2"/>
        <v>99.99304485266714</v>
      </c>
    </row>
    <row r="52" spans="1:4" ht="31.2">
      <c r="A52" s="3" t="s">
        <v>29</v>
      </c>
      <c r="B52" s="6">
        <v>179778193.81999999</v>
      </c>
      <c r="C52" s="11">
        <v>179778193.81999999</v>
      </c>
      <c r="D52" s="8">
        <f t="shared" si="2"/>
        <v>100</v>
      </c>
    </row>
    <row r="53" spans="1:4" ht="62.4">
      <c r="A53" s="3" t="s">
        <v>30</v>
      </c>
      <c r="B53" s="6">
        <v>250610376.56</v>
      </c>
      <c r="C53" s="11">
        <v>249482502.94999999</v>
      </c>
      <c r="D53" s="8">
        <f t="shared" si="2"/>
        <v>99.549949357452093</v>
      </c>
    </row>
    <row r="54" spans="1:4" ht="62.4">
      <c r="A54" s="3" t="s">
        <v>31</v>
      </c>
      <c r="B54" s="6">
        <v>202413182.06</v>
      </c>
      <c r="C54" s="11">
        <v>197728676.37</v>
      </c>
      <c r="D54" s="8">
        <f t="shared" si="2"/>
        <v>97.685671633475238</v>
      </c>
    </row>
    <row r="55" spans="1:4" ht="46.8">
      <c r="A55" s="3" t="s">
        <v>32</v>
      </c>
      <c r="B55" s="6">
        <v>53881955.030000001</v>
      </c>
      <c r="C55" s="11">
        <v>53881955.030000001</v>
      </c>
      <c r="D55" s="8">
        <f t="shared" si="2"/>
        <v>100</v>
      </c>
    </row>
    <row r="56" spans="1:4" ht="31.2">
      <c r="A56" s="3" t="s">
        <v>9</v>
      </c>
      <c r="B56" s="6">
        <v>164170806.11000001</v>
      </c>
      <c r="C56" s="11">
        <v>160400663.86000001</v>
      </c>
      <c r="D56" s="8">
        <f t="shared" si="2"/>
        <v>97.703524555106426</v>
      </c>
    </row>
    <row r="57" spans="1:4" ht="34.799999999999997" customHeight="1">
      <c r="A57" s="3" t="s">
        <v>16</v>
      </c>
      <c r="B57" s="6">
        <v>249844791.91999999</v>
      </c>
      <c r="C57" s="11">
        <v>243693605.75</v>
      </c>
      <c r="D57" s="8">
        <f t="shared" si="2"/>
        <v>97.537997040991115</v>
      </c>
    </row>
    <row r="58" spans="1:4" ht="31.2">
      <c r="A58" s="3" t="s">
        <v>45</v>
      </c>
      <c r="B58" s="6">
        <v>133889697.56</v>
      </c>
      <c r="C58" s="11">
        <v>132024347.95</v>
      </c>
      <c r="D58" s="8">
        <f t="shared" si="2"/>
        <v>98.606801237142179</v>
      </c>
    </row>
    <row r="59" spans="1:4" ht="31.2">
      <c r="A59" s="3" t="s">
        <v>10</v>
      </c>
      <c r="B59" s="6">
        <v>51950986.530000001</v>
      </c>
      <c r="C59" s="11">
        <v>48636312.049999997</v>
      </c>
      <c r="D59" s="8">
        <f t="shared" si="2"/>
        <v>93.619612058597028</v>
      </c>
    </row>
    <row r="60" spans="1:4" ht="31.2">
      <c r="A60" s="3" t="s">
        <v>11</v>
      </c>
      <c r="B60" s="6">
        <v>428783317.56999999</v>
      </c>
      <c r="C60" s="11">
        <v>425017351.56999999</v>
      </c>
      <c r="D60" s="8">
        <f t="shared" si="2"/>
        <v>99.121708833883162</v>
      </c>
    </row>
    <row r="61" spans="1:4" ht="31.2">
      <c r="A61" s="3" t="s">
        <v>12</v>
      </c>
      <c r="B61" s="6">
        <v>275341229.02999997</v>
      </c>
      <c r="C61" s="11">
        <v>274608330.89999998</v>
      </c>
      <c r="D61" s="8">
        <f t="shared" si="2"/>
        <v>99.733821871652879</v>
      </c>
    </row>
    <row r="62" spans="1:4" ht="31.2">
      <c r="A62" s="3" t="s">
        <v>44</v>
      </c>
      <c r="B62" s="6">
        <v>385917454.31</v>
      </c>
      <c r="C62" s="11">
        <v>382636316.56</v>
      </c>
      <c r="D62" s="8">
        <f t="shared" si="2"/>
        <v>99.149782495361222</v>
      </c>
    </row>
    <row r="63" spans="1:4" ht="31.2">
      <c r="A63" s="3" t="s">
        <v>13</v>
      </c>
      <c r="B63" s="6">
        <v>261222354.84999999</v>
      </c>
      <c r="C63" s="11">
        <v>253674641.56</v>
      </c>
      <c r="D63" s="8">
        <f t="shared" si="2"/>
        <v>97.110617391710576</v>
      </c>
    </row>
    <row r="64" spans="1:4" ht="31.2">
      <c r="A64" s="3" t="s">
        <v>14</v>
      </c>
      <c r="B64" s="6">
        <v>7921325.8300000001</v>
      </c>
      <c r="C64" s="11">
        <v>7919206.8399999999</v>
      </c>
      <c r="D64" s="8">
        <f t="shared" si="2"/>
        <v>99.973249553856562</v>
      </c>
    </row>
    <row r="65" spans="1:4" ht="31.2">
      <c r="A65" s="3" t="s">
        <v>15</v>
      </c>
      <c r="B65" s="6">
        <v>102058715.36</v>
      </c>
      <c r="C65" s="11">
        <v>100316402.52</v>
      </c>
      <c r="D65" s="8">
        <f t="shared" si="2"/>
        <v>98.292832871887327</v>
      </c>
    </row>
    <row r="66" spans="1:4" ht="31.2">
      <c r="A66" s="3" t="s">
        <v>18</v>
      </c>
      <c r="B66" s="6">
        <v>39041555.390000001</v>
      </c>
      <c r="C66" s="11">
        <v>38643782.049999997</v>
      </c>
      <c r="D66" s="8">
        <f t="shared" si="2"/>
        <v>98.981153962677695</v>
      </c>
    </row>
    <row r="67" spans="1:4" ht="31.2">
      <c r="A67" s="3" t="s">
        <v>19</v>
      </c>
      <c r="B67" s="6">
        <v>27233547.370000001</v>
      </c>
      <c r="C67" s="11">
        <v>26736038.010000002</v>
      </c>
      <c r="D67" s="8">
        <f t="shared" si="2"/>
        <v>98.173174602482931</v>
      </c>
    </row>
    <row r="68" spans="1:4" ht="31.2">
      <c r="A68" s="3" t="s">
        <v>17</v>
      </c>
      <c r="B68" s="6">
        <v>32521917.859999999</v>
      </c>
      <c r="C68" s="11">
        <v>29238251.27</v>
      </c>
      <c r="D68" s="8">
        <f t="shared" si="2"/>
        <v>89.903219717436428</v>
      </c>
    </row>
    <row r="69" spans="1:4" ht="31.2">
      <c r="A69" s="3" t="s">
        <v>20</v>
      </c>
      <c r="B69" s="6">
        <v>286371525.38999999</v>
      </c>
      <c r="C69" s="11">
        <v>283216977.19</v>
      </c>
      <c r="D69" s="8">
        <f t="shared" si="2"/>
        <v>98.898442086480529</v>
      </c>
    </row>
    <row r="70" spans="1:4" ht="31.2">
      <c r="A70" s="3" t="s">
        <v>21</v>
      </c>
      <c r="B70" s="6">
        <v>38091848.689999998</v>
      </c>
      <c r="C70" s="11">
        <v>37851093.100000001</v>
      </c>
      <c r="D70" s="8">
        <f t="shared" si="2"/>
        <v>99.367960342488701</v>
      </c>
    </row>
    <row r="71" spans="1:4" ht="31.2">
      <c r="A71" s="3" t="s">
        <v>22</v>
      </c>
      <c r="B71" s="6">
        <v>146662400.72999999</v>
      </c>
      <c r="C71" s="11">
        <v>146570135.56999999</v>
      </c>
      <c r="D71" s="8">
        <f t="shared" si="2"/>
        <v>99.937090106570778</v>
      </c>
    </row>
    <row r="72" spans="1:4" ht="22.8" customHeight="1">
      <c r="A72" s="3" t="s">
        <v>23</v>
      </c>
      <c r="B72" s="6">
        <v>140047887.12</v>
      </c>
      <c r="C72" s="11">
        <v>139980308.09</v>
      </c>
      <c r="D72" s="8">
        <f t="shared" si="2"/>
        <v>99.951745769686553</v>
      </c>
    </row>
    <row r="73" spans="1:4" ht="31.2">
      <c r="A73" s="3" t="s">
        <v>24</v>
      </c>
      <c r="B73" s="6">
        <v>393336508.72000003</v>
      </c>
      <c r="C73" s="11">
        <v>390608094.49000001</v>
      </c>
      <c r="D73" s="8">
        <f t="shared" si="2"/>
        <v>99.30634096517538</v>
      </c>
    </row>
    <row r="74" spans="1:4" ht="22.8" customHeight="1">
      <c r="A74" s="3" t="s">
        <v>25</v>
      </c>
      <c r="B74" s="6">
        <v>7983516.1799999997</v>
      </c>
      <c r="C74" s="11">
        <v>7983516.1799999997</v>
      </c>
      <c r="D74" s="8">
        <f t="shared" ref="D74" si="3">C74*100/B74</f>
        <v>100</v>
      </c>
    </row>
    <row r="75" spans="1:4" ht="31.8" customHeight="1">
      <c r="A75" s="3" t="s">
        <v>43</v>
      </c>
      <c r="B75" s="6">
        <v>12050497.18</v>
      </c>
      <c r="C75" s="11">
        <v>11998056.109999999</v>
      </c>
      <c r="D75" s="8">
        <f t="shared" si="2"/>
        <v>99.564822353661597</v>
      </c>
    </row>
    <row r="76" spans="1:4">
      <c r="A76" s="4" t="s">
        <v>1</v>
      </c>
      <c r="B76" s="7">
        <f>SUM(B43:B75)</f>
        <v>8674937676.9500008</v>
      </c>
      <c r="C76" s="7">
        <f>SUM(C43:C75)</f>
        <v>8441016873.3000002</v>
      </c>
      <c r="D76" s="9">
        <f t="shared" si="2"/>
        <v>97.303487213844235</v>
      </c>
    </row>
  </sheetData>
  <mergeCells count="4">
    <mergeCell ref="A1:D1"/>
    <mergeCell ref="A2:D2"/>
    <mergeCell ref="A40:D40"/>
    <mergeCell ref="A4:D4"/>
  </mergeCells>
  <pageMargins left="0.78740157480314965" right="0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Ilyina</dc:creator>
  <cp:lastModifiedBy>Ilyina</cp:lastModifiedBy>
  <cp:lastPrinted>2022-07-19T06:53:07Z</cp:lastPrinted>
  <dcterms:created xsi:type="dcterms:W3CDTF">2021-06-18T09:04:02Z</dcterms:created>
  <dcterms:modified xsi:type="dcterms:W3CDTF">2025-03-03T07:22:51Z</dcterms:modified>
</cp:coreProperties>
</file>