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2980" windowHeight="952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12" i="1"/>
  <c r="D75"/>
  <c r="C76"/>
  <c r="B76"/>
  <c r="B38"/>
  <c r="D37"/>
  <c r="C38"/>
  <c r="D32"/>
  <c r="D8"/>
  <c r="D9"/>
  <c r="D36"/>
  <c r="D35"/>
  <c r="D34"/>
  <c r="D33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1"/>
  <c r="D10"/>
  <c r="D7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44"/>
  <c r="D43"/>
  <c r="D38" l="1"/>
  <c r="D76"/>
</calcChain>
</file>

<file path=xl/sharedStrings.xml><?xml version="1.0" encoding="utf-8"?>
<sst xmlns="http://schemas.openxmlformats.org/spreadsheetml/2006/main" count="78" uniqueCount="47">
  <si>
    <t>Наименование учреждения</t>
  </si>
  <si>
    <t>Итого</t>
  </si>
  <si>
    <t>ГОБУЗ "Мурманская областная клиническая больница имени П.А. Баяндина"</t>
  </si>
  <si>
    <t>ГОБУЗ "Мурманская областная психиатрическая больница"</t>
  </si>
  <si>
    <t>ГОБУЗ "Мурманская областная станция переливания крови"</t>
  </si>
  <si>
    <t>ГОБУЗ "Мурманский областной наркологический диспансер"</t>
  </si>
  <si>
    <t>ГОБУЗ "Мурманский областной онкологический диспансер"</t>
  </si>
  <si>
    <t>ГОБУЗ "Мурманский областной противотуберкулезный диспансер"</t>
  </si>
  <si>
    <t>ГОБУЗ "Мурманский областной психоневрологический диспансер"</t>
  </si>
  <si>
    <t>ГОБУЗ «Центральная районная больница ЗАТО г. Североморск»</t>
  </si>
  <si>
    <t>ГОБУЗ "Оленегорская центральная городская больница"</t>
  </si>
  <si>
    <t>ГОБУЗ "Ловозерская центральная районная больница"</t>
  </si>
  <si>
    <t>ГОБУЗ "Кольская центральная районная больница"</t>
  </si>
  <si>
    <t>ГОБУЗ "Печенгская центральная районная больница"</t>
  </si>
  <si>
    <t>ГОБУЗ "Апатитскo-Кировская центральная городская больница"</t>
  </si>
  <si>
    <t>ГОБУЗ "Кандалакшская центральная районная больница"</t>
  </si>
  <si>
    <t>ГОАУЗ «Апатитская стоматологическая поликлиника»</t>
  </si>
  <si>
    <t>ГОБУЗ "Мурманская областная детская клиническая больница"</t>
  </si>
  <si>
    <t>ГОАУЗ "Мончегорская центральная районная больница"</t>
  </si>
  <si>
    <t>ГОБУЗ «Мурманская городская детская поликлиника № 5»</t>
  </si>
  <si>
    <t>ГОБУЗ "Мурманская городская детская поликлиника № 1"</t>
  </si>
  <si>
    <t>ГОБУЗ  "Мурманская городская детская поликлиника № 4"</t>
  </si>
  <si>
    <t>ГОБУЗ "Мурманская областная станция скорой медицинской помощи"</t>
  </si>
  <si>
    <t>ГОАУЗ "Мурманская областная стоматологическая поликлиника"</t>
  </si>
  <si>
    <t>ГОБУЗ «Мурманская городская поликлиника № 2»</t>
  </si>
  <si>
    <t>ГОБУЗ "Мурманская городская поликлиника № 1"</t>
  </si>
  <si>
    <t>ГОБУЗ "Мурманский областной клинический многопрофильный центр"</t>
  </si>
  <si>
    <t>ГОБУЗ «Медицинский центр «БЕЛАЯ РОЗА»</t>
  </si>
  <si>
    <t>Утверждено плановых назначений, руб.</t>
  </si>
  <si>
    <t>Исполнено плановых нахначений, руб.</t>
  </si>
  <si>
    <t>ГОАУЗ "Мурманский областной Центр специализированных видов медицинской помощи"</t>
  </si>
  <si>
    <t>ГОБУЗ "Областное Мурманское бюро судебно-медицинской экспертизы"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</si>
  <si>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</si>
  <si>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"Мурманский областной Дом ребенка специализированный для детей с органическим поражением центральной нервной системы с нарушением психики"</t>
  </si>
  <si>
    <t>ГООАУ ДПО "Мурманский областной центр повышения квалификации специалистов здравоохранения"</t>
  </si>
  <si>
    <t>% исполнения</t>
  </si>
  <si>
    <t xml:space="preserve">Сведения об использовании Министерством здравоохранения Мурманской области и подведомственными ему учреждениями бюджетных средств </t>
  </si>
  <si>
    <t>Лимиты бюджетных обязательств, руб.</t>
  </si>
  <si>
    <t>Исполнено, руб.</t>
  </si>
  <si>
    <t>Министерство здравоохранения Мурманской области</t>
  </si>
  <si>
    <t>ГОКУЗ ОТ "Медицинский центр мобилизационных резервов "Резерв" Министерства здравоохранения Мурманской области</t>
  </si>
  <si>
    <t>ГОБУЗ "Мурманская городская поликлиника № 2"</t>
  </si>
  <si>
    <t>по данным формы 0503737 "Отчет об исполнении учреждением плана его финансово-хозяйственной деятельности"</t>
  </si>
  <si>
    <t xml:space="preserve">по данным формы 0503127 "Отчет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бюджета" </t>
  </si>
  <si>
    <t>ГОАУЗ "Мурманский областной лечебно-реабилитационный центр"</t>
  </si>
  <si>
    <t>ГОАУЗ "Мурманская областная межрайонная стоматологическая поликлиника"</t>
  </si>
  <si>
    <t>за 2022 год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</si>
</sst>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6"/>
  <sheetViews>
    <sheetView tabSelected="1" workbookViewId="0">
      <selection activeCell="A2" sqref="A2:D2"/>
    </sheetView>
  </sheetViews>
  <sheetFormatPr defaultRowHeight="15.6"/>
  <cols>
    <col min="1" max="1" width="49.33203125" style="2" customWidth="1"/>
    <col min="2" max="2" width="17.6640625" style="2" customWidth="1"/>
    <col min="3" max="3" width="18.5546875" style="2" customWidth="1"/>
    <col min="4" max="4" width="12.33203125" style="2" customWidth="1"/>
    <col min="5" max="16384" width="8.88671875" style="2"/>
  </cols>
  <sheetData>
    <row r="1" spans="1:4" ht="40.799999999999997" customHeight="1">
      <c r="A1" s="12" t="s">
        <v>36</v>
      </c>
      <c r="B1" s="12"/>
      <c r="C1" s="12"/>
      <c r="D1" s="12"/>
    </row>
    <row r="2" spans="1:4">
      <c r="A2" s="12" t="s">
        <v>46</v>
      </c>
      <c r="B2" s="12"/>
      <c r="C2" s="12"/>
      <c r="D2" s="12"/>
    </row>
    <row r="3" spans="1:4">
      <c r="A3" s="10"/>
      <c r="B3" s="10"/>
      <c r="C3" s="10"/>
      <c r="D3" s="10"/>
    </row>
    <row r="4" spans="1:4" ht="64.8" customHeight="1">
      <c r="A4" s="12" t="s">
        <v>43</v>
      </c>
      <c r="B4" s="12"/>
      <c r="C4" s="12"/>
      <c r="D4" s="12"/>
    </row>
    <row r="6" spans="1:4" ht="62.4">
      <c r="A6" s="1" t="s">
        <v>0</v>
      </c>
      <c r="B6" s="1" t="s">
        <v>37</v>
      </c>
      <c r="C6" s="1" t="s">
        <v>38</v>
      </c>
      <c r="D6" s="1" t="s">
        <v>35</v>
      </c>
    </row>
    <row r="7" spans="1:4" ht="31.2">
      <c r="A7" s="3" t="s">
        <v>39</v>
      </c>
      <c r="B7" s="6">
        <v>19255426694.110001</v>
      </c>
      <c r="C7" s="5">
        <v>19024208088.080002</v>
      </c>
      <c r="D7" s="8">
        <f>C7*100/B7</f>
        <v>98.799202896393226</v>
      </c>
    </row>
    <row r="8" spans="1:4" ht="62.4">
      <c r="A8" s="3" t="s">
        <v>40</v>
      </c>
      <c r="B8" s="6">
        <v>77572292.739999995</v>
      </c>
      <c r="C8" s="5">
        <v>75504717.319999993</v>
      </c>
      <c r="D8" s="8">
        <f>C8*100/B8</f>
        <v>97.334647015101226</v>
      </c>
    </row>
    <row r="9" spans="1:4" ht="24.6" customHeight="1">
      <c r="A9" s="3" t="s">
        <v>25</v>
      </c>
      <c r="B9" s="6">
        <v>756000</v>
      </c>
      <c r="C9" s="5">
        <v>756000</v>
      </c>
      <c r="D9" s="8">
        <f>C9*100/B9</f>
        <v>100</v>
      </c>
    </row>
    <row r="10" spans="1:4" ht="31.2">
      <c r="A10" s="3" t="s">
        <v>23</v>
      </c>
      <c r="B10" s="6">
        <v>405000</v>
      </c>
      <c r="C10" s="5">
        <v>405000</v>
      </c>
      <c r="D10" s="8">
        <f>C10*100/B10</f>
        <v>100</v>
      </c>
    </row>
    <row r="11" spans="1:4" ht="31.2">
      <c r="A11" s="3" t="s">
        <v>41</v>
      </c>
      <c r="B11" s="6">
        <v>958198</v>
      </c>
      <c r="C11" s="5">
        <v>958198</v>
      </c>
      <c r="D11" s="8">
        <f t="shared" ref="D11:D37" si="0">C11*100/B11</f>
        <v>100</v>
      </c>
    </row>
    <row r="12" spans="1:4" ht="31.2">
      <c r="A12" s="3" t="s">
        <v>3</v>
      </c>
      <c r="B12" s="6">
        <v>20000</v>
      </c>
      <c r="C12" s="5">
        <v>20000</v>
      </c>
      <c r="D12" s="8">
        <f t="shared" si="0"/>
        <v>100</v>
      </c>
    </row>
    <row r="13" spans="1:4" ht="31.2">
      <c r="A13" s="3" t="s">
        <v>19</v>
      </c>
      <c r="B13" s="6">
        <v>60000</v>
      </c>
      <c r="C13" s="5">
        <v>60000</v>
      </c>
      <c r="D13" s="8">
        <f t="shared" si="0"/>
        <v>100</v>
      </c>
    </row>
    <row r="14" spans="1:4" ht="31.2">
      <c r="A14" s="3" t="s">
        <v>22</v>
      </c>
      <c r="B14" s="6">
        <v>59000</v>
      </c>
      <c r="C14" s="5">
        <v>59000</v>
      </c>
      <c r="D14" s="8">
        <f t="shared" si="0"/>
        <v>100</v>
      </c>
    </row>
    <row r="15" spans="1:4" ht="31.2">
      <c r="A15" s="3" t="s">
        <v>4</v>
      </c>
      <c r="B15" s="6">
        <v>17664223</v>
      </c>
      <c r="C15" s="5">
        <v>17664223</v>
      </c>
      <c r="D15" s="8">
        <f t="shared" si="0"/>
        <v>100</v>
      </c>
    </row>
    <row r="16" spans="1:4" ht="31.2">
      <c r="A16" s="3" t="s">
        <v>7</v>
      </c>
      <c r="B16" s="6">
        <v>508930</v>
      </c>
      <c r="C16" s="5">
        <v>424312</v>
      </c>
      <c r="D16" s="8">
        <f t="shared" si="0"/>
        <v>83.37335193445071</v>
      </c>
    </row>
    <row r="17" spans="1:4" ht="31.2">
      <c r="A17" s="3" t="s">
        <v>6</v>
      </c>
      <c r="B17" s="6">
        <v>174000</v>
      </c>
      <c r="C17" s="5">
        <v>147000</v>
      </c>
      <c r="D17" s="8">
        <f t="shared" si="0"/>
        <v>84.482758620689651</v>
      </c>
    </row>
    <row r="18" spans="1:4" ht="31.2">
      <c r="A18" s="3" t="s">
        <v>12</v>
      </c>
      <c r="B18" s="6">
        <v>2075920</v>
      </c>
      <c r="C18" s="5">
        <v>2075920</v>
      </c>
      <c r="D18" s="8">
        <f t="shared" si="0"/>
        <v>100</v>
      </c>
    </row>
    <row r="19" spans="1:4" ht="31.2">
      <c r="A19" s="3" t="s">
        <v>11</v>
      </c>
      <c r="B19" s="6">
        <v>108000</v>
      </c>
      <c r="C19" s="5">
        <v>108000</v>
      </c>
      <c r="D19" s="8">
        <f t="shared" si="0"/>
        <v>100</v>
      </c>
    </row>
    <row r="20" spans="1:4" ht="31.2">
      <c r="A20" s="3" t="s">
        <v>5</v>
      </c>
      <c r="B20" s="6">
        <v>123000</v>
      </c>
      <c r="C20" s="5">
        <v>123000</v>
      </c>
      <c r="D20" s="8">
        <f t="shared" si="0"/>
        <v>100</v>
      </c>
    </row>
    <row r="21" spans="1:4" ht="31.2">
      <c r="A21" s="3" t="s">
        <v>9</v>
      </c>
      <c r="B21" s="6">
        <v>593000</v>
      </c>
      <c r="C21" s="5">
        <v>553000</v>
      </c>
      <c r="D21" s="8">
        <f t="shared" si="0"/>
        <v>93.254637436762224</v>
      </c>
    </row>
    <row r="22" spans="1:4" ht="31.2">
      <c r="A22" s="3" t="s">
        <v>21</v>
      </c>
      <c r="B22" s="6">
        <v>983450</v>
      </c>
      <c r="C22" s="5">
        <v>983450</v>
      </c>
      <c r="D22" s="8">
        <f t="shared" si="0"/>
        <v>100</v>
      </c>
    </row>
    <row r="23" spans="1:4" ht="31.2">
      <c r="A23" s="3" t="s">
        <v>17</v>
      </c>
      <c r="B23" s="6">
        <v>979700</v>
      </c>
      <c r="C23" s="5">
        <v>979700</v>
      </c>
      <c r="D23" s="8">
        <f t="shared" si="0"/>
        <v>100</v>
      </c>
    </row>
    <row r="24" spans="1:4" ht="31.2">
      <c r="A24" s="3" t="s">
        <v>15</v>
      </c>
      <c r="B24" s="6">
        <v>164000</v>
      </c>
      <c r="C24" s="5">
        <v>164000</v>
      </c>
      <c r="D24" s="8">
        <f t="shared" si="0"/>
        <v>100</v>
      </c>
    </row>
    <row r="25" spans="1:4" ht="31.2">
      <c r="A25" s="3" t="s">
        <v>44</v>
      </c>
      <c r="B25" s="6">
        <v>58000</v>
      </c>
      <c r="C25" s="5">
        <v>58000</v>
      </c>
      <c r="D25" s="8">
        <f t="shared" si="0"/>
        <v>100</v>
      </c>
    </row>
    <row r="26" spans="1:4" ht="31.2">
      <c r="A26" s="3" t="s">
        <v>14</v>
      </c>
      <c r="B26" s="6">
        <v>2660277</v>
      </c>
      <c r="C26" s="5">
        <v>2660277</v>
      </c>
      <c r="D26" s="8">
        <f t="shared" si="0"/>
        <v>100</v>
      </c>
    </row>
    <row r="27" spans="1:4" ht="31.2">
      <c r="A27" s="3" t="s">
        <v>20</v>
      </c>
      <c r="B27" s="6">
        <v>117000</v>
      </c>
      <c r="C27" s="5">
        <v>117000</v>
      </c>
      <c r="D27" s="8">
        <f t="shared" si="0"/>
        <v>100</v>
      </c>
    </row>
    <row r="28" spans="1:4" ht="31.2">
      <c r="A28" s="3" t="s">
        <v>18</v>
      </c>
      <c r="B28" s="6">
        <v>2736328</v>
      </c>
      <c r="C28" s="5">
        <v>2736327.65</v>
      </c>
      <c r="D28" s="8">
        <f t="shared" si="0"/>
        <v>99.999987209135753</v>
      </c>
    </row>
    <row r="29" spans="1:4" ht="31.2">
      <c r="A29" s="3" t="s">
        <v>31</v>
      </c>
      <c r="B29" s="6">
        <v>343881</v>
      </c>
      <c r="C29" s="5">
        <v>343881</v>
      </c>
      <c r="D29" s="8">
        <f t="shared" si="0"/>
        <v>100</v>
      </c>
    </row>
    <row r="30" spans="1:4" ht="31.2">
      <c r="A30" s="3" t="s">
        <v>2</v>
      </c>
      <c r="B30" s="6">
        <v>2001300</v>
      </c>
      <c r="C30" s="5">
        <v>2001300</v>
      </c>
      <c r="D30" s="8">
        <f t="shared" si="0"/>
        <v>100</v>
      </c>
    </row>
    <row r="31" spans="1:4" ht="31.2">
      <c r="A31" s="3" t="s">
        <v>8</v>
      </c>
      <c r="B31" s="6">
        <v>120000</v>
      </c>
      <c r="C31" s="5">
        <v>120000</v>
      </c>
      <c r="D31" s="8">
        <f t="shared" si="0"/>
        <v>100</v>
      </c>
    </row>
    <row r="32" spans="1:4" ht="31.2">
      <c r="A32" s="3" t="s">
        <v>16</v>
      </c>
      <c r="B32" s="6">
        <v>122000</v>
      </c>
      <c r="C32" s="5">
        <v>122000</v>
      </c>
      <c r="D32" s="8">
        <f t="shared" si="0"/>
        <v>100</v>
      </c>
    </row>
    <row r="33" spans="1:4" ht="46.8">
      <c r="A33" s="3" t="s">
        <v>30</v>
      </c>
      <c r="B33" s="6">
        <v>35000</v>
      </c>
      <c r="C33" s="5">
        <v>35000</v>
      </c>
      <c r="D33" s="8">
        <f t="shared" si="0"/>
        <v>100</v>
      </c>
    </row>
    <row r="34" spans="1:4" ht="31.2">
      <c r="A34" s="3" t="s">
        <v>10</v>
      </c>
      <c r="B34" s="6">
        <v>369200</v>
      </c>
      <c r="C34" s="5">
        <v>369200</v>
      </c>
      <c r="D34" s="8">
        <f t="shared" si="0"/>
        <v>100</v>
      </c>
    </row>
    <row r="35" spans="1:4" ht="31.2">
      <c r="A35" s="3" t="s">
        <v>13</v>
      </c>
      <c r="B35" s="6">
        <v>141000</v>
      </c>
      <c r="C35" s="5">
        <v>141000</v>
      </c>
      <c r="D35" s="8">
        <f t="shared" si="0"/>
        <v>100</v>
      </c>
    </row>
    <row r="36" spans="1:4" ht="31.2">
      <c r="A36" s="3" t="s">
        <v>26</v>
      </c>
      <c r="B36" s="6">
        <v>3662923</v>
      </c>
      <c r="C36" s="5">
        <v>3657923</v>
      </c>
      <c r="D36" s="8">
        <f t="shared" si="0"/>
        <v>99.863496994067305</v>
      </c>
    </row>
    <row r="37" spans="1:4" ht="31.2">
      <c r="A37" s="3" t="s">
        <v>45</v>
      </c>
      <c r="B37" s="6">
        <v>199000</v>
      </c>
      <c r="C37" s="5">
        <v>199000</v>
      </c>
      <c r="D37" s="8">
        <f t="shared" si="0"/>
        <v>100</v>
      </c>
    </row>
    <row r="38" spans="1:4">
      <c r="A38" s="4" t="s">
        <v>1</v>
      </c>
      <c r="B38" s="7">
        <f>SUM(B7:B37)</f>
        <v>19371197316.850002</v>
      </c>
      <c r="C38" s="7">
        <f>SUM(C7:C37)</f>
        <v>19137754517.050003</v>
      </c>
      <c r="D38" s="9">
        <f>C38*100/B38</f>
        <v>98.794897414023339</v>
      </c>
    </row>
    <row r="39" spans="1:4">
      <c r="A39" s="10"/>
      <c r="B39" s="10"/>
      <c r="C39" s="10"/>
      <c r="D39" s="10"/>
    </row>
    <row r="40" spans="1:4" ht="32.4" customHeight="1">
      <c r="A40" s="12" t="s">
        <v>42</v>
      </c>
      <c r="B40" s="12"/>
      <c r="C40" s="12"/>
      <c r="D40" s="12"/>
    </row>
    <row r="42" spans="1:4" ht="46.8">
      <c r="A42" s="1" t="s">
        <v>0</v>
      </c>
      <c r="B42" s="1" t="s">
        <v>28</v>
      </c>
      <c r="C42" s="1" t="s">
        <v>29</v>
      </c>
      <c r="D42" s="1" t="s">
        <v>35</v>
      </c>
    </row>
    <row r="43" spans="1:4" ht="31.2">
      <c r="A43" s="3" t="s">
        <v>2</v>
      </c>
      <c r="B43" s="6">
        <v>2394240204.1399999</v>
      </c>
      <c r="C43" s="11">
        <v>2096130066.0699999</v>
      </c>
      <c r="D43" s="8">
        <f>C43*100/B43</f>
        <v>87.548862576339545</v>
      </c>
    </row>
    <row r="44" spans="1:4" ht="31.2">
      <c r="A44" s="3" t="s">
        <v>3</v>
      </c>
      <c r="B44" s="6">
        <v>744552936.79999995</v>
      </c>
      <c r="C44" s="11">
        <v>715698839.69000006</v>
      </c>
      <c r="D44" s="8">
        <f>C44*100/B44</f>
        <v>96.124641286889357</v>
      </c>
    </row>
    <row r="45" spans="1:4" ht="31.2">
      <c r="A45" s="3" t="s">
        <v>4</v>
      </c>
      <c r="B45" s="6">
        <v>260418153.31</v>
      </c>
      <c r="C45" s="11">
        <v>259146528.86000001</v>
      </c>
      <c r="D45" s="8">
        <f t="shared" ref="D45:D76" si="1">C45*100/B45</f>
        <v>99.511698998769006</v>
      </c>
    </row>
    <row r="46" spans="1:4" ht="31.2">
      <c r="A46" s="3" t="s">
        <v>5</v>
      </c>
      <c r="B46" s="6">
        <v>334240827.86000001</v>
      </c>
      <c r="C46" s="11">
        <v>326981446.62</v>
      </c>
      <c r="D46" s="8">
        <f t="shared" si="1"/>
        <v>97.828098593915442</v>
      </c>
    </row>
    <row r="47" spans="1:4" ht="31.2">
      <c r="A47" s="3" t="s">
        <v>6</v>
      </c>
      <c r="B47" s="6">
        <v>207007892.71000001</v>
      </c>
      <c r="C47" s="11">
        <v>200157706.49000001</v>
      </c>
      <c r="D47" s="8">
        <f t="shared" si="1"/>
        <v>96.690857469093444</v>
      </c>
    </row>
    <row r="48" spans="1:4" ht="31.2">
      <c r="A48" s="3" t="s">
        <v>7</v>
      </c>
      <c r="B48" s="6">
        <v>269739866.07999998</v>
      </c>
      <c r="C48" s="11">
        <v>238179780.25</v>
      </c>
      <c r="D48" s="8">
        <f t="shared" si="1"/>
        <v>88.299806666086269</v>
      </c>
    </row>
    <row r="49" spans="1:4" ht="31.2">
      <c r="A49" s="3" t="s">
        <v>8</v>
      </c>
      <c r="B49" s="6">
        <v>324021013.37</v>
      </c>
      <c r="C49" s="11">
        <v>313294825.39999998</v>
      </c>
      <c r="D49" s="8">
        <f t="shared" si="1"/>
        <v>96.689662852899048</v>
      </c>
    </row>
    <row r="50" spans="1:4" ht="31.2">
      <c r="A50" s="3" t="s">
        <v>44</v>
      </c>
      <c r="B50" s="6">
        <v>31588234.199999999</v>
      </c>
      <c r="C50" s="11">
        <v>30904679.140000001</v>
      </c>
      <c r="D50" s="8">
        <f t="shared" si="1"/>
        <v>97.836045358939373</v>
      </c>
    </row>
    <row r="51" spans="1:4" ht="48" customHeight="1">
      <c r="A51" s="3" t="s">
        <v>30</v>
      </c>
      <c r="B51" s="6">
        <v>255436770.63999999</v>
      </c>
      <c r="C51" s="11">
        <v>254645293.41</v>
      </c>
      <c r="D51" s="8">
        <f t="shared" si="1"/>
        <v>99.69014749598621</v>
      </c>
    </row>
    <row r="52" spans="1:4" ht="31.2">
      <c r="A52" s="3" t="s">
        <v>31</v>
      </c>
      <c r="B52" s="6">
        <v>159673949.81999999</v>
      </c>
      <c r="C52" s="11">
        <v>159576112.43000001</v>
      </c>
      <c r="D52" s="8">
        <f t="shared" si="1"/>
        <v>99.938726767822629</v>
      </c>
    </row>
    <row r="53" spans="1:4" ht="62.4">
      <c r="A53" s="3" t="s">
        <v>32</v>
      </c>
      <c r="B53" s="6">
        <v>203383333.09</v>
      </c>
      <c r="C53" s="11">
        <v>199791199.53999999</v>
      </c>
      <c r="D53" s="8">
        <f t="shared" si="1"/>
        <v>98.233811249218519</v>
      </c>
    </row>
    <row r="54" spans="1:4" ht="62.4">
      <c r="A54" s="3" t="s">
        <v>33</v>
      </c>
      <c r="B54" s="6">
        <v>183023956.49000001</v>
      </c>
      <c r="C54" s="11">
        <v>168599217.27000001</v>
      </c>
      <c r="D54" s="8">
        <f t="shared" si="1"/>
        <v>92.118660585950053</v>
      </c>
    </row>
    <row r="55" spans="1:4" ht="46.8">
      <c r="A55" s="3" t="s">
        <v>34</v>
      </c>
      <c r="B55" s="6">
        <v>41130342.130000003</v>
      </c>
      <c r="C55" s="11">
        <v>40949968.530000001</v>
      </c>
      <c r="D55" s="8">
        <f t="shared" si="1"/>
        <v>99.561458547001877</v>
      </c>
    </row>
    <row r="56" spans="1:4" ht="31.2">
      <c r="A56" s="3" t="s">
        <v>9</v>
      </c>
      <c r="B56" s="6">
        <v>331750035.70999998</v>
      </c>
      <c r="C56" s="11">
        <v>312524197.77999997</v>
      </c>
      <c r="D56" s="8">
        <f t="shared" si="1"/>
        <v>94.204721669779616</v>
      </c>
    </row>
    <row r="57" spans="1:4" ht="34.799999999999997" customHeight="1">
      <c r="A57" s="3" t="s">
        <v>18</v>
      </c>
      <c r="B57" s="6">
        <v>503201300.17000002</v>
      </c>
      <c r="C57" s="11">
        <v>387874151.33999997</v>
      </c>
      <c r="D57" s="8">
        <f t="shared" si="1"/>
        <v>77.081309449908375</v>
      </c>
    </row>
    <row r="58" spans="1:4" ht="31.2">
      <c r="A58" s="3" t="s">
        <v>10</v>
      </c>
      <c r="B58" s="6">
        <v>113411354.02</v>
      </c>
      <c r="C58" s="11">
        <v>107837430</v>
      </c>
      <c r="D58" s="8">
        <f t="shared" si="1"/>
        <v>95.08521517253287</v>
      </c>
    </row>
    <row r="59" spans="1:4" ht="31.2">
      <c r="A59" s="3" t="s">
        <v>11</v>
      </c>
      <c r="B59" s="6">
        <v>102932373.84</v>
      </c>
      <c r="C59" s="11">
        <v>97793271.840000004</v>
      </c>
      <c r="D59" s="8">
        <f t="shared" si="1"/>
        <v>95.007302553822072</v>
      </c>
    </row>
    <row r="60" spans="1:4" ht="31.2">
      <c r="A60" s="3" t="s">
        <v>12</v>
      </c>
      <c r="B60" s="6">
        <v>490050533.30000001</v>
      </c>
      <c r="C60" s="11">
        <v>451804587.63</v>
      </c>
      <c r="D60" s="8">
        <f t="shared" si="1"/>
        <v>92.195509836005726</v>
      </c>
    </row>
    <row r="61" spans="1:4" ht="31.2">
      <c r="A61" s="3" t="s">
        <v>13</v>
      </c>
      <c r="B61" s="6">
        <v>240673753.38</v>
      </c>
      <c r="C61" s="11">
        <v>222569301.13</v>
      </c>
      <c r="D61" s="8">
        <f t="shared" si="1"/>
        <v>92.477595917401572</v>
      </c>
    </row>
    <row r="62" spans="1:4" ht="31.2">
      <c r="A62" s="3" t="s">
        <v>14</v>
      </c>
      <c r="B62" s="6">
        <v>340377600.26999998</v>
      </c>
      <c r="C62" s="11">
        <v>303471617.27999997</v>
      </c>
      <c r="D62" s="8">
        <f t="shared" si="1"/>
        <v>89.157340858880005</v>
      </c>
    </row>
    <row r="63" spans="1:4" ht="31.2">
      <c r="A63" s="3" t="s">
        <v>15</v>
      </c>
      <c r="B63" s="6">
        <v>322726153.80000001</v>
      </c>
      <c r="C63" s="11">
        <v>261440718.86000001</v>
      </c>
      <c r="D63" s="8">
        <f t="shared" si="1"/>
        <v>81.010081080078862</v>
      </c>
    </row>
    <row r="64" spans="1:4" ht="31.2">
      <c r="A64" s="3" t="s">
        <v>16</v>
      </c>
      <c r="B64" s="6">
        <v>52215835.299999997</v>
      </c>
      <c r="C64" s="11">
        <v>45166273.869999997</v>
      </c>
      <c r="D64" s="8">
        <f t="shared" si="1"/>
        <v>86.499188628320198</v>
      </c>
    </row>
    <row r="65" spans="1:4" ht="31.2">
      <c r="A65" s="3" t="s">
        <v>17</v>
      </c>
      <c r="B65" s="6">
        <v>256970844.83000001</v>
      </c>
      <c r="C65" s="11">
        <v>253067687.15000001</v>
      </c>
      <c r="D65" s="8">
        <f t="shared" si="1"/>
        <v>98.481089291439986</v>
      </c>
    </row>
    <row r="66" spans="1:4" ht="31.2">
      <c r="A66" s="3" t="s">
        <v>20</v>
      </c>
      <c r="B66" s="6">
        <v>71747861.659999996</v>
      </c>
      <c r="C66" s="11">
        <v>70752777.069999993</v>
      </c>
      <c r="D66" s="8">
        <f t="shared" si="1"/>
        <v>98.613081188794823</v>
      </c>
    </row>
    <row r="67" spans="1:4" ht="31.2">
      <c r="A67" s="3" t="s">
        <v>21</v>
      </c>
      <c r="B67" s="6">
        <v>88161209.010000005</v>
      </c>
      <c r="C67" s="11">
        <v>87713587.010000005</v>
      </c>
      <c r="D67" s="8">
        <f t="shared" si="1"/>
        <v>99.492268759665905</v>
      </c>
    </row>
    <row r="68" spans="1:4" ht="31.2">
      <c r="A68" s="3" t="s">
        <v>19</v>
      </c>
      <c r="B68" s="6">
        <v>33944419.329999998</v>
      </c>
      <c r="C68" s="11">
        <v>33906817.82</v>
      </c>
      <c r="D68" s="8">
        <f t="shared" si="1"/>
        <v>99.889226238827519</v>
      </c>
    </row>
    <row r="69" spans="1:4" ht="31.2">
      <c r="A69" s="3" t="s">
        <v>22</v>
      </c>
      <c r="B69" s="6">
        <v>415468662.38</v>
      </c>
      <c r="C69" s="11">
        <v>400355874.32999998</v>
      </c>
      <c r="D69" s="8">
        <f t="shared" si="1"/>
        <v>96.362472210677254</v>
      </c>
    </row>
    <row r="70" spans="1:4" ht="31.2">
      <c r="A70" s="3" t="s">
        <v>23</v>
      </c>
      <c r="B70" s="6">
        <v>133654617.69</v>
      </c>
      <c r="C70" s="11">
        <v>109711479.33</v>
      </c>
      <c r="D70" s="8">
        <f t="shared" si="1"/>
        <v>82.085812840725055</v>
      </c>
    </row>
    <row r="71" spans="1:4" ht="31.2">
      <c r="A71" s="3" t="s">
        <v>24</v>
      </c>
      <c r="B71" s="6">
        <v>208959426.13</v>
      </c>
      <c r="C71" s="11">
        <v>207194820.87</v>
      </c>
      <c r="D71" s="8">
        <f t="shared" si="1"/>
        <v>99.155527322848698</v>
      </c>
    </row>
    <row r="72" spans="1:4" ht="22.8" customHeight="1">
      <c r="A72" s="3" t="s">
        <v>25</v>
      </c>
      <c r="B72" s="6">
        <v>219181006.22</v>
      </c>
      <c r="C72" s="11">
        <v>218259012.16999999</v>
      </c>
      <c r="D72" s="8">
        <f t="shared" si="1"/>
        <v>99.579345826583818</v>
      </c>
    </row>
    <row r="73" spans="1:4" ht="31.2">
      <c r="A73" s="3" t="s">
        <v>26</v>
      </c>
      <c r="B73" s="6">
        <v>712678765.02999997</v>
      </c>
      <c r="C73" s="11">
        <v>592687723.57000005</v>
      </c>
      <c r="D73" s="8">
        <f t="shared" si="1"/>
        <v>83.163376355832781</v>
      </c>
    </row>
    <row r="74" spans="1:4" ht="22.8" customHeight="1">
      <c r="A74" s="3" t="s">
        <v>27</v>
      </c>
      <c r="B74" s="6">
        <v>52800782.719999999</v>
      </c>
      <c r="C74" s="11">
        <v>52736549.369999997</v>
      </c>
      <c r="D74" s="8">
        <f t="shared" si="1"/>
        <v>99.878347731433024</v>
      </c>
    </row>
    <row r="75" spans="1:4" ht="30.6" customHeight="1">
      <c r="A75" s="3" t="s">
        <v>45</v>
      </c>
      <c r="B75" s="6">
        <v>74299580.680000007</v>
      </c>
      <c r="C75" s="11">
        <v>63014803.869999997</v>
      </c>
      <c r="D75" s="8">
        <f t="shared" si="1"/>
        <v>84.811789371191367</v>
      </c>
    </row>
    <row r="76" spans="1:4">
      <c r="A76" s="4" t="s">
        <v>1</v>
      </c>
      <c r="B76" s="7">
        <f>SUM(B43:B75)</f>
        <v>10173663596.109999</v>
      </c>
      <c r="C76" s="7">
        <f>SUM(C43:C75)</f>
        <v>9283938345.9900017</v>
      </c>
      <c r="D76" s="9">
        <f t="shared" si="1"/>
        <v>91.25462286309336</v>
      </c>
    </row>
  </sheetData>
  <mergeCells count="4">
    <mergeCell ref="A1:D1"/>
    <mergeCell ref="A2:D2"/>
    <mergeCell ref="A40:D40"/>
    <mergeCell ref="A4:D4"/>
  </mergeCells>
  <pageMargins left="0.78740157480314965" right="0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Ilyina</dc:creator>
  <cp:lastModifiedBy>Ilyina</cp:lastModifiedBy>
  <cp:lastPrinted>2022-02-22T07:38:16Z</cp:lastPrinted>
  <dcterms:created xsi:type="dcterms:W3CDTF">2021-06-18T09:04:02Z</dcterms:created>
  <dcterms:modified xsi:type="dcterms:W3CDTF">2023-03-24T07:26:40Z</dcterms:modified>
</cp:coreProperties>
</file>