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22980" windowHeight="9528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74" i="1"/>
  <c r="D12"/>
  <c r="D36" l="1"/>
  <c r="D8"/>
  <c r="D9"/>
  <c r="C38"/>
  <c r="B38"/>
  <c r="D37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1"/>
  <c r="D10"/>
  <c r="D7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5"/>
  <c r="D44"/>
  <c r="D43"/>
  <c r="C76"/>
  <c r="B76"/>
  <c r="D76" l="1"/>
  <c r="D38"/>
</calcChain>
</file>

<file path=xl/sharedStrings.xml><?xml version="1.0" encoding="utf-8"?>
<sst xmlns="http://schemas.openxmlformats.org/spreadsheetml/2006/main" count="78" uniqueCount="47">
  <si>
    <t>Наименование учреждения</t>
  </si>
  <si>
    <t>Итого</t>
  </si>
  <si>
    <t>ГОБУЗ "Мурманская областная клиническая больница имени П.А. Баяндина"</t>
  </si>
  <si>
    <t>ГОБУЗ "Мурманская областная психиатрическая больница"</t>
  </si>
  <si>
    <t>ГОБУЗ "Мурманская областная станция переливания крови"</t>
  </si>
  <si>
    <t>ГОБУЗ "Мурманский областной наркологический диспансер"</t>
  </si>
  <si>
    <t>ГОБУЗ "Мурманский областной онкологический диспансер"</t>
  </si>
  <si>
    <t>ГОБУЗ "Мурманский областной противотуберкулезный диспансер"</t>
  </si>
  <si>
    <t>ГОБУЗ "Мурманский областной психоневрологический диспансер"</t>
  </si>
  <si>
    <t>ГОБУЗ «Центральная районная больница ЗАТО г. Североморск»</t>
  </si>
  <si>
    <t>ГОБУЗ "Оленегорская центральная городская больница"</t>
  </si>
  <si>
    <t>ГОБУЗ "Ловозерская центральная районная больница"</t>
  </si>
  <si>
    <t>ГОБУЗ "Кольская центральная районная больница"</t>
  </si>
  <si>
    <t>ГОБУЗ "Печенгская центральная районная больница"</t>
  </si>
  <si>
    <t>ГОБУЗ "Апатитскo-Кировская центральная городская больница"</t>
  </si>
  <si>
    <t>ГОБУЗ "Кандалакшская центральная районная больница"</t>
  </si>
  <si>
    <t>ГОАУЗ «Апатитская стоматологическая поликлиника»</t>
  </si>
  <si>
    <t>ГОБУЗ "Мурманская областная детская клиническая больница"</t>
  </si>
  <si>
    <t>ГОАУЗ "Мончегорская центральная районная больница"</t>
  </si>
  <si>
    <t>ГОБУЗ «Мурманская городская детская поликлиника № 5»</t>
  </si>
  <si>
    <t>ГОБУЗ "Мурманская городская детская поликлиника № 1"</t>
  </si>
  <si>
    <t>ГОБУЗ  "Мурманская городская детская поликлиника № 4"</t>
  </si>
  <si>
    <t>ГОБУЗ "Мурманская областная станция скорой медицинской помощи"</t>
  </si>
  <si>
    <t>ГОАУЗ "Мурманская областная стоматологическая поликлиника"</t>
  </si>
  <si>
    <t>ГОБУЗ «Мурманская городская поликлиника № 2»</t>
  </si>
  <si>
    <t>ГОБУЗ "Мурманская городская поликлиника № 1"</t>
  </si>
  <si>
    <t>ГОБУЗ "Мурманский областной клинический многопрофильный центр"</t>
  </si>
  <si>
    <t>ГОБУЗ «Медицинский центр «БЕЛАЯ РОЗА»</t>
  </si>
  <si>
    <t>Утверждено плановых назначений, руб.</t>
  </si>
  <si>
    <t>Исполнено плановых нахначений, руб.</t>
  </si>
  <si>
    <t>ГОАУЗ "Мурманский областной Центр специализированных видов медицинской помощи"</t>
  </si>
  <si>
    <t>ГОБУЗ "Областное Мурманское бюро судебно-медицинской экспертизы"</t>
  </si>
  <si>
    <t>ГОБУЗ "Областной специализированный дом ребенка для детей с органическим поражением центральной нервной системы с нарушением психики"</t>
  </si>
  <si>
    <t>ГОБУЗ "Мурманский областной Дом ребенка специализированный для детей с органическим поражением центральной нервной системы с нарушением психики"</t>
  </si>
  <si>
    <t>ГООАУ ДПО "Мурманский областной центр повышения квалификации специалистов здравоохранения"</t>
  </si>
  <si>
    <t>% исполнения</t>
  </si>
  <si>
    <t xml:space="preserve">Сведения об использовании Министерством здравоохранения Мурманской области и подведомственными ему учреждениями бюджетных средств </t>
  </si>
  <si>
    <t>Лимиты бюджетных обязательств, руб.</t>
  </si>
  <si>
    <t>Исполнено, руб.</t>
  </si>
  <si>
    <t>Министерство здравоохранения Мурманской области</t>
  </si>
  <si>
    <t>ГОКУЗ ОТ "Медицинский центр мобилизационных резервов "Резерв" Министерства здравоохранения Мурманской области</t>
  </si>
  <si>
    <t>ГОБУЗ "Мурманская городская поликлиника № 2"</t>
  </si>
  <si>
    <t>по данным формы 0503737 "Отчет об исполнении учреждением плана его финансово-хозяйственной деятельности"</t>
  </si>
  <si>
    <t xml:space="preserve">по данным формы 0503127 "Отчет об исполнении бюджета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бюджета" </t>
  </si>
  <si>
    <t>ГОАУЗ "Мурманский областной лечебно-реабилитационный центр"</t>
  </si>
  <si>
    <t>ГОАУЗ "Мурманская областная межрайонная стоматологическая поликлиника"</t>
  </si>
  <si>
    <t>за 1 полугодие 2023 года</t>
  </si>
</sst>
</file>

<file path=xl/styles.xml><?xml version="1.0" encoding="utf-8"?>
<styleSheet xmlns="http://schemas.openxmlformats.org/spreadsheetml/2006/main">
  <numFmts count="1">
    <numFmt numFmtId="164" formatCode="#,##0.0"/>
  </numFmts>
  <fonts count="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76"/>
  <sheetViews>
    <sheetView tabSelected="1" workbookViewId="0">
      <selection activeCell="A2" sqref="A2:D2"/>
    </sheetView>
  </sheetViews>
  <sheetFormatPr defaultRowHeight="15.6"/>
  <cols>
    <col min="1" max="1" width="49.33203125" style="2" customWidth="1"/>
    <col min="2" max="2" width="17.6640625" style="2" customWidth="1"/>
    <col min="3" max="3" width="18.5546875" style="2" customWidth="1"/>
    <col min="4" max="4" width="12.33203125" style="2" customWidth="1"/>
    <col min="5" max="16384" width="8.88671875" style="2"/>
  </cols>
  <sheetData>
    <row r="1" spans="1:4" ht="40.799999999999997" customHeight="1">
      <c r="A1" s="12" t="s">
        <v>36</v>
      </c>
      <c r="B1" s="12"/>
      <c r="C1" s="12"/>
      <c r="D1" s="12"/>
    </row>
    <row r="2" spans="1:4">
      <c r="A2" s="12" t="s">
        <v>46</v>
      </c>
      <c r="B2" s="12"/>
      <c r="C2" s="12"/>
      <c r="D2" s="12"/>
    </row>
    <row r="3" spans="1:4">
      <c r="A3" s="10"/>
      <c r="B3" s="10"/>
      <c r="C3" s="10"/>
      <c r="D3" s="10"/>
    </row>
    <row r="4" spans="1:4" ht="64.8" customHeight="1">
      <c r="A4" s="12" t="s">
        <v>43</v>
      </c>
      <c r="B4" s="12"/>
      <c r="C4" s="12"/>
      <c r="D4" s="12"/>
    </row>
    <row r="6" spans="1:4" ht="62.4">
      <c r="A6" s="1" t="s">
        <v>0</v>
      </c>
      <c r="B6" s="1" t="s">
        <v>37</v>
      </c>
      <c r="C6" s="1" t="s">
        <v>38</v>
      </c>
      <c r="D6" s="1" t="s">
        <v>35</v>
      </c>
    </row>
    <row r="7" spans="1:4" ht="31.2">
      <c r="A7" s="3" t="s">
        <v>39</v>
      </c>
      <c r="B7" s="6">
        <v>15955108834.110001</v>
      </c>
      <c r="C7" s="5">
        <v>8230302174.0299997</v>
      </c>
      <c r="D7" s="8">
        <f>C7*100/B7</f>
        <v>51.584118037694964</v>
      </c>
    </row>
    <row r="8" spans="1:4" ht="62.4">
      <c r="A8" s="3" t="s">
        <v>40</v>
      </c>
      <c r="B8" s="6">
        <v>77024578</v>
      </c>
      <c r="C8" s="5">
        <v>35393322.68</v>
      </c>
      <c r="D8" s="8">
        <f>C8*100/B8</f>
        <v>45.950686909313546</v>
      </c>
    </row>
    <row r="9" spans="1:4" ht="24.6" customHeight="1">
      <c r="A9" s="3" t="s">
        <v>25</v>
      </c>
      <c r="B9" s="6">
        <v>1820000</v>
      </c>
      <c r="C9" s="5">
        <v>726000</v>
      </c>
      <c r="D9" s="8">
        <f>C9*100/B9</f>
        <v>39.890109890109891</v>
      </c>
    </row>
    <row r="10" spans="1:4" ht="31.2">
      <c r="A10" s="3" t="s">
        <v>23</v>
      </c>
      <c r="B10" s="6">
        <v>888000</v>
      </c>
      <c r="C10" s="5">
        <v>483000</v>
      </c>
      <c r="D10" s="8">
        <f>C10*100/B10</f>
        <v>54.391891891891895</v>
      </c>
    </row>
    <row r="11" spans="1:4" ht="31.2">
      <c r="A11" s="3" t="s">
        <v>41</v>
      </c>
      <c r="B11" s="6">
        <v>2750000</v>
      </c>
      <c r="C11" s="5">
        <v>542562</v>
      </c>
      <c r="D11" s="8">
        <f t="shared" ref="D11:D38" si="0">C11*100/B11</f>
        <v>19.729527272727271</v>
      </c>
    </row>
    <row r="12" spans="1:4" ht="31.2">
      <c r="A12" s="3" t="s">
        <v>3</v>
      </c>
      <c r="B12" s="6">
        <v>141000</v>
      </c>
      <c r="C12" s="5">
        <v>81000</v>
      </c>
      <c r="D12" s="8">
        <f t="shared" si="0"/>
        <v>57.446808510638299</v>
      </c>
    </row>
    <row r="13" spans="1:4" ht="31.2">
      <c r="A13" s="3" t="s">
        <v>19</v>
      </c>
      <c r="B13" s="6">
        <v>108000</v>
      </c>
      <c r="C13" s="5">
        <v>69000</v>
      </c>
      <c r="D13" s="8">
        <f t="shared" si="0"/>
        <v>63.888888888888886</v>
      </c>
    </row>
    <row r="14" spans="1:4" ht="31.2">
      <c r="A14" s="3" t="s">
        <v>22</v>
      </c>
      <c r="B14" s="6">
        <v>552000</v>
      </c>
      <c r="C14" s="5">
        <v>96000</v>
      </c>
      <c r="D14" s="8">
        <f t="shared" si="0"/>
        <v>17.391304347826086</v>
      </c>
    </row>
    <row r="15" spans="1:4" ht="31.2">
      <c r="A15" s="3" t="s">
        <v>4</v>
      </c>
      <c r="B15" s="6">
        <v>19059748</v>
      </c>
      <c r="C15" s="5">
        <v>9770031.5</v>
      </c>
      <c r="D15" s="8">
        <f t="shared" si="0"/>
        <v>51.260024529180555</v>
      </c>
    </row>
    <row r="16" spans="1:4" ht="31.2">
      <c r="A16" s="3" t="s">
        <v>7</v>
      </c>
      <c r="B16" s="6">
        <v>571440</v>
      </c>
      <c r="C16" s="5">
        <v>229600</v>
      </c>
      <c r="D16" s="8">
        <f t="shared" si="0"/>
        <v>40.179196416071676</v>
      </c>
    </row>
    <row r="17" spans="1:4" ht="31.2">
      <c r="A17" s="3" t="s">
        <v>6</v>
      </c>
      <c r="B17" s="6">
        <v>288000</v>
      </c>
      <c r="C17" s="5">
        <v>126000</v>
      </c>
      <c r="D17" s="8">
        <f t="shared" si="0"/>
        <v>43.75</v>
      </c>
    </row>
    <row r="18" spans="1:4" ht="31.2">
      <c r="A18" s="3" t="s">
        <v>12</v>
      </c>
      <c r="B18" s="6">
        <v>2120000</v>
      </c>
      <c r="C18" s="5">
        <v>1131300</v>
      </c>
      <c r="D18" s="8">
        <f t="shared" si="0"/>
        <v>53.363207547169814</v>
      </c>
    </row>
    <row r="19" spans="1:4" ht="31.2">
      <c r="A19" s="3" t="s">
        <v>11</v>
      </c>
      <c r="B19" s="6">
        <v>284000</v>
      </c>
      <c r="C19" s="5">
        <v>158000</v>
      </c>
      <c r="D19" s="8">
        <f t="shared" si="0"/>
        <v>55.633802816901408</v>
      </c>
    </row>
    <row r="20" spans="1:4" ht="31.2">
      <c r="A20" s="3" t="s">
        <v>5</v>
      </c>
      <c r="B20" s="6">
        <v>176000</v>
      </c>
      <c r="C20" s="5">
        <v>114000</v>
      </c>
      <c r="D20" s="8">
        <f t="shared" si="0"/>
        <v>64.772727272727266</v>
      </c>
    </row>
    <row r="21" spans="1:4" ht="31.2">
      <c r="A21" s="3" t="s">
        <v>9</v>
      </c>
      <c r="B21" s="6">
        <v>900000</v>
      </c>
      <c r="C21" s="5">
        <v>492000</v>
      </c>
      <c r="D21" s="8">
        <f t="shared" si="0"/>
        <v>54.666666666666664</v>
      </c>
    </row>
    <row r="22" spans="1:4" ht="31.2">
      <c r="A22" s="3" t="s">
        <v>21</v>
      </c>
      <c r="B22" s="6">
        <v>1584000</v>
      </c>
      <c r="C22" s="5">
        <v>587200</v>
      </c>
      <c r="D22" s="8">
        <f t="shared" si="0"/>
        <v>37.070707070707073</v>
      </c>
    </row>
    <row r="23" spans="1:4" ht="31.2">
      <c r="A23" s="3" t="s">
        <v>17</v>
      </c>
      <c r="B23" s="6">
        <v>2028000</v>
      </c>
      <c r="C23" s="5">
        <v>505128</v>
      </c>
      <c r="D23" s="8">
        <f t="shared" si="0"/>
        <v>24.907692307692308</v>
      </c>
    </row>
    <row r="24" spans="1:4" ht="31.2">
      <c r="A24" s="3" t="s">
        <v>15</v>
      </c>
      <c r="B24" s="6">
        <v>723000</v>
      </c>
      <c r="C24" s="5">
        <v>218000</v>
      </c>
      <c r="D24" s="8">
        <f t="shared" si="0"/>
        <v>30.152143845089903</v>
      </c>
    </row>
    <row r="25" spans="1:4" ht="31.2">
      <c r="A25" s="3" t="s">
        <v>44</v>
      </c>
      <c r="B25" s="6">
        <v>72000</v>
      </c>
      <c r="C25" s="5">
        <v>36000</v>
      </c>
      <c r="D25" s="8">
        <f t="shared" si="0"/>
        <v>50</v>
      </c>
    </row>
    <row r="26" spans="1:4" ht="31.2">
      <c r="A26" s="3" t="s">
        <v>14</v>
      </c>
      <c r="B26" s="6">
        <v>3879232</v>
      </c>
      <c r="C26" s="5">
        <v>1857445</v>
      </c>
      <c r="D26" s="8">
        <f t="shared" si="0"/>
        <v>47.88177144341973</v>
      </c>
    </row>
    <row r="27" spans="1:4" ht="31.2">
      <c r="A27" s="3" t="s">
        <v>20</v>
      </c>
      <c r="B27" s="6">
        <v>489000</v>
      </c>
      <c r="C27" s="5">
        <v>132000</v>
      </c>
      <c r="D27" s="8">
        <f t="shared" si="0"/>
        <v>26.993865030674847</v>
      </c>
    </row>
    <row r="28" spans="1:4" ht="31.2">
      <c r="A28" s="3" t="s">
        <v>18</v>
      </c>
      <c r="B28" s="6">
        <v>3461019</v>
      </c>
      <c r="C28" s="5">
        <v>1612203.85</v>
      </c>
      <c r="D28" s="8">
        <f t="shared" si="0"/>
        <v>46.581768259579043</v>
      </c>
    </row>
    <row r="29" spans="1:4" ht="31.2">
      <c r="A29" s="3" t="s">
        <v>31</v>
      </c>
      <c r="B29" s="6">
        <v>732000</v>
      </c>
      <c r="C29" s="5">
        <v>198000</v>
      </c>
      <c r="D29" s="8">
        <f t="shared" si="0"/>
        <v>27.049180327868854</v>
      </c>
    </row>
    <row r="30" spans="1:4" ht="31.2">
      <c r="A30" s="3" t="s">
        <v>2</v>
      </c>
      <c r="B30" s="6">
        <v>4619000</v>
      </c>
      <c r="C30" s="5">
        <v>2268750</v>
      </c>
      <c r="D30" s="8">
        <f t="shared" si="0"/>
        <v>49.117774410045463</v>
      </c>
    </row>
    <row r="31" spans="1:4" ht="31.2">
      <c r="A31" s="3" t="s">
        <v>8</v>
      </c>
      <c r="B31" s="6">
        <v>384000</v>
      </c>
      <c r="C31" s="5">
        <v>177000</v>
      </c>
      <c r="D31" s="8">
        <f t="shared" si="0"/>
        <v>46.09375</v>
      </c>
    </row>
    <row r="32" spans="1:4" ht="31.2">
      <c r="A32" s="3" t="s">
        <v>16</v>
      </c>
      <c r="B32" s="6">
        <v>312000</v>
      </c>
      <c r="C32" s="5">
        <v>84000</v>
      </c>
      <c r="D32" s="8">
        <f t="shared" si="0"/>
        <v>26.923076923076923</v>
      </c>
    </row>
    <row r="33" spans="1:4" ht="46.8">
      <c r="A33" s="3" t="s">
        <v>30</v>
      </c>
      <c r="B33" s="6">
        <v>264000</v>
      </c>
      <c r="C33" s="5">
        <v>126000</v>
      </c>
      <c r="D33" s="8">
        <f t="shared" si="0"/>
        <v>47.727272727272727</v>
      </c>
    </row>
    <row r="34" spans="1:4" ht="31.2">
      <c r="A34" s="3" t="s">
        <v>10</v>
      </c>
      <c r="B34" s="6">
        <v>309000</v>
      </c>
      <c r="C34" s="5">
        <v>144000</v>
      </c>
      <c r="D34" s="8">
        <f t="shared" si="0"/>
        <v>46.601941747572816</v>
      </c>
    </row>
    <row r="35" spans="1:4" ht="31.2">
      <c r="A35" s="3" t="s">
        <v>13</v>
      </c>
      <c r="B35" s="6">
        <v>360000</v>
      </c>
      <c r="C35" s="5">
        <v>138000</v>
      </c>
      <c r="D35" s="8">
        <f t="shared" si="0"/>
        <v>38.333333333333336</v>
      </c>
    </row>
    <row r="36" spans="1:4" ht="31.2">
      <c r="A36" s="3" t="s">
        <v>26</v>
      </c>
      <c r="B36" s="6">
        <v>6486000</v>
      </c>
      <c r="C36" s="5">
        <v>3385675</v>
      </c>
      <c r="D36" s="8">
        <f t="shared" ref="D36" si="1">C36*100/B36</f>
        <v>52.199737897008944</v>
      </c>
    </row>
    <row r="37" spans="1:4" ht="31.2">
      <c r="A37" s="3" t="s">
        <v>45</v>
      </c>
      <c r="B37" s="6">
        <v>744000</v>
      </c>
      <c r="C37" s="5">
        <v>336000</v>
      </c>
      <c r="D37" s="8">
        <f t="shared" si="0"/>
        <v>45.161290322580648</v>
      </c>
    </row>
    <row r="38" spans="1:4">
      <c r="A38" s="4" t="s">
        <v>1</v>
      </c>
      <c r="B38" s="7">
        <f>SUM(B7:B37)</f>
        <v>16088237851.110001</v>
      </c>
      <c r="C38" s="7">
        <f>SUM(C7:C37)</f>
        <v>8291519392.0600004</v>
      </c>
      <c r="D38" s="9">
        <f t="shared" si="0"/>
        <v>51.537772307909599</v>
      </c>
    </row>
    <row r="39" spans="1:4">
      <c r="A39" s="10"/>
      <c r="B39" s="10"/>
      <c r="C39" s="10"/>
      <c r="D39" s="10"/>
    </row>
    <row r="40" spans="1:4" ht="32.4" customHeight="1">
      <c r="A40" s="12" t="s">
        <v>42</v>
      </c>
      <c r="B40" s="12"/>
      <c r="C40" s="12"/>
      <c r="D40" s="12"/>
    </row>
    <row r="42" spans="1:4" ht="46.8">
      <c r="A42" s="1" t="s">
        <v>0</v>
      </c>
      <c r="B42" s="1" t="s">
        <v>28</v>
      </c>
      <c r="C42" s="1" t="s">
        <v>29</v>
      </c>
      <c r="D42" s="1" t="s">
        <v>35</v>
      </c>
    </row>
    <row r="43" spans="1:4" ht="31.2">
      <c r="A43" s="3" t="s">
        <v>2</v>
      </c>
      <c r="B43" s="6">
        <v>1477179322.3399999</v>
      </c>
      <c r="C43" s="11">
        <v>538042425.91999996</v>
      </c>
      <c r="D43" s="8">
        <f>C43*100/B43</f>
        <v>36.423636438918386</v>
      </c>
    </row>
    <row r="44" spans="1:4" ht="31.2">
      <c r="A44" s="3" t="s">
        <v>3</v>
      </c>
      <c r="B44" s="6">
        <v>675215925.20000005</v>
      </c>
      <c r="C44" s="11">
        <v>300384756.18000001</v>
      </c>
      <c r="D44" s="8">
        <f>C44*100/B44</f>
        <v>44.48721438124042</v>
      </c>
    </row>
    <row r="45" spans="1:4" ht="31.2">
      <c r="A45" s="3" t="s">
        <v>4</v>
      </c>
      <c r="B45" s="6">
        <v>213756733.80000001</v>
      </c>
      <c r="C45" s="11">
        <v>111734295.5</v>
      </c>
      <c r="D45" s="8">
        <f t="shared" ref="D45:D76" si="2">C45*100/B45</f>
        <v>52.271707896015762</v>
      </c>
    </row>
    <row r="46" spans="1:4" ht="31.2">
      <c r="A46" s="3" t="s">
        <v>5</v>
      </c>
      <c r="B46" s="6">
        <v>299223146.22000003</v>
      </c>
      <c r="C46" s="11">
        <v>143937066.25999999</v>
      </c>
      <c r="D46" s="8">
        <f t="shared" si="2"/>
        <v>48.103586931130017</v>
      </c>
    </row>
    <row r="47" spans="1:4" ht="31.2">
      <c r="A47" s="3" t="s">
        <v>6</v>
      </c>
      <c r="B47" s="6">
        <v>58290295.670000002</v>
      </c>
      <c r="C47" s="11">
        <v>18089312.600000001</v>
      </c>
      <c r="D47" s="8">
        <f t="shared" si="2"/>
        <v>31.03314607016129</v>
      </c>
    </row>
    <row r="48" spans="1:4" ht="31.2">
      <c r="A48" s="3" t="s">
        <v>7</v>
      </c>
      <c r="B48" s="6">
        <v>258923045.63</v>
      </c>
      <c r="C48" s="11">
        <v>106706088.05</v>
      </c>
      <c r="D48" s="8">
        <f t="shared" si="2"/>
        <v>41.211506604353239</v>
      </c>
    </row>
    <row r="49" spans="1:4" ht="31.2">
      <c r="A49" s="3" t="s">
        <v>8</v>
      </c>
      <c r="B49" s="6">
        <v>278636092.51999998</v>
      </c>
      <c r="C49" s="11">
        <v>136646358.93000001</v>
      </c>
      <c r="D49" s="8">
        <f t="shared" si="2"/>
        <v>49.041155327065816</v>
      </c>
    </row>
    <row r="50" spans="1:4" ht="31.2">
      <c r="A50" s="3" t="s">
        <v>44</v>
      </c>
      <c r="B50" s="6">
        <v>68475047.260000005</v>
      </c>
      <c r="C50" s="11">
        <v>28267016.879999999</v>
      </c>
      <c r="D50" s="8">
        <f t="shared" si="2"/>
        <v>41.280755561467572</v>
      </c>
    </row>
    <row r="51" spans="1:4" ht="48" customHeight="1">
      <c r="A51" s="3" t="s">
        <v>30</v>
      </c>
      <c r="B51" s="6">
        <v>205643265.65000001</v>
      </c>
      <c r="C51" s="11">
        <v>117527974.52</v>
      </c>
      <c r="D51" s="8">
        <f t="shared" si="2"/>
        <v>57.15138502032439</v>
      </c>
    </row>
    <row r="52" spans="1:4" ht="31.2">
      <c r="A52" s="3" t="s">
        <v>31</v>
      </c>
      <c r="B52" s="6">
        <v>157725702</v>
      </c>
      <c r="C52" s="11">
        <v>71733950.920000002</v>
      </c>
      <c r="D52" s="8">
        <f t="shared" si="2"/>
        <v>45.480191249996786</v>
      </c>
    </row>
    <row r="53" spans="1:4" ht="62.4">
      <c r="A53" s="3" t="s">
        <v>32</v>
      </c>
      <c r="B53" s="6">
        <v>204306812.77000001</v>
      </c>
      <c r="C53" s="11">
        <v>93743742.870000005</v>
      </c>
      <c r="D53" s="8">
        <f t="shared" si="2"/>
        <v>45.883806613699541</v>
      </c>
    </row>
    <row r="54" spans="1:4" ht="62.4">
      <c r="A54" s="3" t="s">
        <v>33</v>
      </c>
      <c r="B54" s="6">
        <v>187046153.97999999</v>
      </c>
      <c r="C54" s="11">
        <v>75774973.780000001</v>
      </c>
      <c r="D54" s="8">
        <f t="shared" si="2"/>
        <v>40.511377629342903</v>
      </c>
    </row>
    <row r="55" spans="1:4" ht="46.8">
      <c r="A55" s="3" t="s">
        <v>34</v>
      </c>
      <c r="B55" s="6">
        <v>42710159</v>
      </c>
      <c r="C55" s="11">
        <v>21838824.52</v>
      </c>
      <c r="D55" s="8">
        <f t="shared" si="2"/>
        <v>51.132622849753382</v>
      </c>
    </row>
    <row r="56" spans="1:4" ht="31.2">
      <c r="A56" s="3" t="s">
        <v>9</v>
      </c>
      <c r="B56" s="6">
        <v>67866664.730000004</v>
      </c>
      <c r="C56" s="11">
        <v>30993296.289999999</v>
      </c>
      <c r="D56" s="8">
        <f t="shared" si="2"/>
        <v>45.667923145042401</v>
      </c>
    </row>
    <row r="57" spans="1:4" ht="34.799999999999997" customHeight="1">
      <c r="A57" s="3" t="s">
        <v>18</v>
      </c>
      <c r="B57" s="6">
        <v>262892773.13999999</v>
      </c>
      <c r="C57" s="11">
        <v>116013284.65000001</v>
      </c>
      <c r="D57" s="8">
        <f t="shared" si="2"/>
        <v>44.12950697135318</v>
      </c>
    </row>
    <row r="58" spans="1:4" ht="31.2">
      <c r="A58" s="3" t="s">
        <v>10</v>
      </c>
      <c r="B58" s="6">
        <v>48489603.859999999</v>
      </c>
      <c r="C58" s="11">
        <v>19637498.52</v>
      </c>
      <c r="D58" s="8">
        <f t="shared" si="2"/>
        <v>40.498368633197572</v>
      </c>
    </row>
    <row r="59" spans="1:4" ht="31.2">
      <c r="A59" s="3" t="s">
        <v>11</v>
      </c>
      <c r="B59" s="6">
        <v>45455464.43</v>
      </c>
      <c r="C59" s="11">
        <v>21805574.780000001</v>
      </c>
      <c r="D59" s="8">
        <f t="shared" si="2"/>
        <v>47.971294658269102</v>
      </c>
    </row>
    <row r="60" spans="1:4" ht="31.2">
      <c r="A60" s="3" t="s">
        <v>12</v>
      </c>
      <c r="B60" s="6">
        <v>256883073.74000001</v>
      </c>
      <c r="C60" s="11">
        <v>123022458.65000001</v>
      </c>
      <c r="D60" s="8">
        <f t="shared" si="2"/>
        <v>47.890449479172446</v>
      </c>
    </row>
    <row r="61" spans="1:4" ht="31.2">
      <c r="A61" s="3" t="s">
        <v>13</v>
      </c>
      <c r="B61" s="6">
        <v>185994149.75999999</v>
      </c>
      <c r="C61" s="11">
        <v>43733134.770000003</v>
      </c>
      <c r="D61" s="8">
        <f t="shared" si="2"/>
        <v>23.513177606086874</v>
      </c>
    </row>
    <row r="62" spans="1:4" ht="31.2">
      <c r="A62" s="3" t="s">
        <v>14</v>
      </c>
      <c r="B62" s="6">
        <v>208932124.31</v>
      </c>
      <c r="C62" s="11">
        <v>49568144.119999997</v>
      </c>
      <c r="D62" s="8">
        <f t="shared" si="2"/>
        <v>23.724520240101512</v>
      </c>
    </row>
    <row r="63" spans="1:4" ht="31.2">
      <c r="A63" s="3" t="s">
        <v>15</v>
      </c>
      <c r="B63" s="6">
        <v>272275700.57999998</v>
      </c>
      <c r="C63" s="11">
        <v>93124588.069999993</v>
      </c>
      <c r="D63" s="8">
        <f t="shared" si="2"/>
        <v>34.202313269831492</v>
      </c>
    </row>
    <row r="64" spans="1:4" ht="31.2">
      <c r="A64" s="3" t="s">
        <v>16</v>
      </c>
      <c r="B64" s="6">
        <v>47571357.049999997</v>
      </c>
      <c r="C64" s="11">
        <v>16665166.17</v>
      </c>
      <c r="D64" s="8">
        <f t="shared" si="2"/>
        <v>35.031933506719248</v>
      </c>
    </row>
    <row r="65" spans="1:4" ht="31.2">
      <c r="A65" s="3" t="s">
        <v>17</v>
      </c>
      <c r="B65" s="6">
        <v>49537972.200000003</v>
      </c>
      <c r="C65" s="11">
        <v>19905874.469999999</v>
      </c>
      <c r="D65" s="8">
        <f t="shared" si="2"/>
        <v>40.183062781887543</v>
      </c>
    </row>
    <row r="66" spans="1:4" ht="31.2">
      <c r="A66" s="3" t="s">
        <v>20</v>
      </c>
      <c r="B66" s="6">
        <v>34401680.030000001</v>
      </c>
      <c r="C66" s="11">
        <v>20588406.879999999</v>
      </c>
      <c r="D66" s="8">
        <f t="shared" si="2"/>
        <v>59.847097182596521</v>
      </c>
    </row>
    <row r="67" spans="1:4" ht="31.2">
      <c r="A67" s="3" t="s">
        <v>21</v>
      </c>
      <c r="B67" s="6">
        <v>17870099.420000002</v>
      </c>
      <c r="C67" s="11">
        <v>8531610.6999999993</v>
      </c>
      <c r="D67" s="8">
        <f t="shared" si="2"/>
        <v>47.742379600034695</v>
      </c>
    </row>
    <row r="68" spans="1:4" ht="31.2">
      <c r="A68" s="3" t="s">
        <v>19</v>
      </c>
      <c r="B68" s="6">
        <v>21838774.690000001</v>
      </c>
      <c r="C68" s="11">
        <v>10420121.73</v>
      </c>
      <c r="D68" s="8">
        <f t="shared" si="2"/>
        <v>47.71385701768051</v>
      </c>
    </row>
    <row r="69" spans="1:4" ht="31.2">
      <c r="A69" s="3" t="s">
        <v>22</v>
      </c>
      <c r="B69" s="6">
        <v>271669332.44999999</v>
      </c>
      <c r="C69" s="11">
        <v>113451366.73999999</v>
      </c>
      <c r="D69" s="8">
        <f t="shared" si="2"/>
        <v>41.76082950433149</v>
      </c>
    </row>
    <row r="70" spans="1:4" ht="31.2">
      <c r="A70" s="3" t="s">
        <v>23</v>
      </c>
      <c r="B70" s="6">
        <v>97767062.459999993</v>
      </c>
      <c r="C70" s="11">
        <v>46652353.289999999</v>
      </c>
      <c r="D70" s="8">
        <f t="shared" si="2"/>
        <v>47.717863374576844</v>
      </c>
    </row>
    <row r="71" spans="1:4" ht="31.2">
      <c r="A71" s="3" t="s">
        <v>24</v>
      </c>
      <c r="B71" s="6">
        <v>58607334.799999997</v>
      </c>
      <c r="C71" s="11">
        <v>28619920.489999998</v>
      </c>
      <c r="D71" s="8">
        <f t="shared" si="2"/>
        <v>48.833342426620639</v>
      </c>
    </row>
    <row r="72" spans="1:4" ht="22.8" customHeight="1">
      <c r="A72" s="3" t="s">
        <v>25</v>
      </c>
      <c r="B72" s="6">
        <v>99873445.950000003</v>
      </c>
      <c r="C72" s="11">
        <v>38672821.159999996</v>
      </c>
      <c r="D72" s="8">
        <f t="shared" si="2"/>
        <v>38.72182519802201</v>
      </c>
    </row>
    <row r="73" spans="1:4" ht="31.2">
      <c r="A73" s="3" t="s">
        <v>26</v>
      </c>
      <c r="B73" s="6">
        <v>420014759.94</v>
      </c>
      <c r="C73" s="11">
        <v>258551988.02000001</v>
      </c>
      <c r="D73" s="8">
        <f t="shared" si="2"/>
        <v>61.557833838252421</v>
      </c>
    </row>
    <row r="74" spans="1:4" ht="22.8" customHeight="1">
      <c r="A74" s="3" t="s">
        <v>27</v>
      </c>
      <c r="B74" s="6">
        <v>1615373.8</v>
      </c>
      <c r="C74" s="11">
        <v>852891.77</v>
      </c>
      <c r="D74" s="8">
        <f t="shared" ref="D74" si="3">C74*100/B74</f>
        <v>52.798415450343441</v>
      </c>
    </row>
    <row r="75" spans="1:4" ht="31.8" customHeight="1">
      <c r="A75" s="3" t="s">
        <v>45</v>
      </c>
      <c r="B75" s="6">
        <v>57497733.969999999</v>
      </c>
      <c r="C75" s="11">
        <v>18546293.84</v>
      </c>
      <c r="D75" s="8">
        <f t="shared" si="2"/>
        <v>32.255695241271091</v>
      </c>
    </row>
    <row r="76" spans="1:4">
      <c r="A76" s="4" t="s">
        <v>1</v>
      </c>
      <c r="B76" s="7">
        <f>SUM(B43:B75)</f>
        <v>6654186183.3500004</v>
      </c>
      <c r="C76" s="7">
        <f>SUM(C43:C75)</f>
        <v>2843783582.0399995</v>
      </c>
      <c r="D76" s="9">
        <f t="shared" si="2"/>
        <v>42.736760043710078</v>
      </c>
    </row>
  </sheetData>
  <mergeCells count="4">
    <mergeCell ref="A1:D1"/>
    <mergeCell ref="A2:D2"/>
    <mergeCell ref="A40:D40"/>
    <mergeCell ref="A4:D4"/>
  </mergeCells>
  <pageMargins left="0.78740157480314965" right="0" top="0.39370078740157483" bottom="0.3937007874015748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Ilyina</dc:creator>
  <cp:lastModifiedBy>Ilyina</cp:lastModifiedBy>
  <cp:lastPrinted>2022-07-19T06:53:07Z</cp:lastPrinted>
  <dcterms:created xsi:type="dcterms:W3CDTF">2021-06-18T09:04:02Z</dcterms:created>
  <dcterms:modified xsi:type="dcterms:W3CDTF">2023-07-21T11:22:45Z</dcterms:modified>
</cp:coreProperties>
</file>