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425" windowHeight="11025" activeTab="2"/>
  </bookViews>
  <sheets>
    <sheet name="Прил.1" sheetId="9" r:id="rId1"/>
    <sheet name="Прил.2" sheetId="10" r:id="rId2"/>
    <sheet name="Прил.3" sheetId="11" r:id="rId3"/>
    <sheet name="Прил.4" sheetId="13" r:id="rId4"/>
    <sheet name="Прил.5" sheetId="8" r:id="rId5"/>
    <sheet name="Прил.6" sheetId="5" r:id="rId6"/>
    <sheet name="Прил.7" sheetId="7" r:id="rId7"/>
    <sheet name="Прил.8" sheetId="12" r:id="rId8"/>
    <sheet name="Лист1" sheetId="1" r:id="rId9"/>
    <sheet name="Лист2" sheetId="2" r:id="rId10"/>
    <sheet name="Лист3" sheetId="3" r:id="rId11"/>
  </sheets>
  <definedNames>
    <definedName name="_xlnm._FilterDatabase" localSheetId="0" hidden="1">Прил.1!$A$13:$AF$13</definedName>
    <definedName name="_xlnm._FilterDatabase" localSheetId="2" hidden="1">Прил.3!$B$7:$P$8</definedName>
    <definedName name="_xlnm._FilterDatabase" localSheetId="3" hidden="1">Прил.4!$B$7:$P$8</definedName>
    <definedName name="_xlnm._FilterDatabase" localSheetId="5" hidden="1">Прил.6!$A$14:$IS$70</definedName>
    <definedName name="Z_04287295_BD6E_4576_9031_B8D41DDC306C_.wvu.FilterData" localSheetId="2" hidden="1">Прил.3!$A$7:$HU$8</definedName>
    <definedName name="Z_04287295_BD6E_4576_9031_B8D41DDC306C_.wvu.FilterData" localSheetId="3" hidden="1">Прил.4!$A$7:$HU$8</definedName>
    <definedName name="Z_754BA2B9_92C8_4608_8D67_96BC5C16664E_.wvu.FilterData" localSheetId="2" hidden="1">Прил.3!$A$7:$HV$8</definedName>
    <definedName name="Z_754BA2B9_92C8_4608_8D67_96BC5C16664E_.wvu.FilterData" localSheetId="3" hidden="1">Прил.4!$A$7:$HV$8</definedName>
    <definedName name="Z_754BA2B9_92C8_4608_8D67_96BC5C16664E_.wvu.FilterData" localSheetId="5" hidden="1">Прил.6!$A$14:$IS$66</definedName>
    <definedName name="Z_754BA2B9_92C8_4608_8D67_96BC5C16664E_.wvu.FilterData" localSheetId="6" hidden="1">Прил.7!#REF!</definedName>
    <definedName name="Z_754BA2B9_92C8_4608_8D67_96BC5C16664E_.wvu.PrintTitles" localSheetId="0" hidden="1">Прил.1!$8:$13</definedName>
    <definedName name="Z_754BA2B9_92C8_4608_8D67_96BC5C16664E_.wvu.PrintTitles" localSheetId="2" hidden="1">Прил.3!$4:$7</definedName>
    <definedName name="Z_754BA2B9_92C8_4608_8D67_96BC5C16664E_.wvu.PrintTitles" localSheetId="3" hidden="1">Прил.4!$4:$7</definedName>
    <definedName name="Z_754BA2B9_92C8_4608_8D67_96BC5C16664E_.wvu.PrintTitles" localSheetId="4" hidden="1">Прил.5!$8:$13</definedName>
    <definedName name="Z_754BA2B9_92C8_4608_8D67_96BC5C16664E_.wvu.PrintTitles" localSheetId="5" hidden="1">Прил.6!$8:$8</definedName>
    <definedName name="Z_754BA2B9_92C8_4608_8D67_96BC5C16664E_.wvu.PrintTitles" localSheetId="6" hidden="1">Прил.7!$8:$8</definedName>
    <definedName name="Z_9067D43C_8CF0_48E5_8C1B_7DFA94892381_.wvu.FilterData" localSheetId="2" hidden="1">Прил.3!$A$7:$HU$8</definedName>
    <definedName name="Z_9067D43C_8CF0_48E5_8C1B_7DFA94892381_.wvu.FilterData" localSheetId="3" hidden="1">Прил.4!$A$7:$HU$8</definedName>
    <definedName name="Z_9067D43C_8CF0_48E5_8C1B_7DFA94892381_.wvu.FilterData" localSheetId="5" hidden="1">Прил.6!$A$14:$IS$66</definedName>
    <definedName name="Z_9067D43C_8CF0_48E5_8C1B_7DFA94892381_.wvu.FilterData" localSheetId="6" hidden="1">Прил.7!#REF!</definedName>
    <definedName name="Z_9067D43C_8CF0_48E5_8C1B_7DFA94892381_.wvu.PrintTitles" localSheetId="0" hidden="1">Прил.1!$8:$13</definedName>
    <definedName name="Z_9067D43C_8CF0_48E5_8C1B_7DFA94892381_.wvu.PrintTitles" localSheetId="2" hidden="1">Прил.3!$4:$7</definedName>
    <definedName name="Z_9067D43C_8CF0_48E5_8C1B_7DFA94892381_.wvu.PrintTitles" localSheetId="3" hidden="1">Прил.4!$4:$7</definedName>
    <definedName name="Z_9067D43C_8CF0_48E5_8C1B_7DFA94892381_.wvu.PrintTitles" localSheetId="4" hidden="1">Прил.5!$8:$13</definedName>
    <definedName name="Z_9067D43C_8CF0_48E5_8C1B_7DFA94892381_.wvu.PrintTitles" localSheetId="5" hidden="1">Прил.6!$8:$8</definedName>
    <definedName name="Z_9067D43C_8CF0_48E5_8C1B_7DFA94892381_.wvu.PrintTitles" localSheetId="6" hidden="1">Прил.7!$8:$8</definedName>
    <definedName name="Z_DE2761FC_B87B_442B_8CE1_F507E8AF476B_.wvu.FilterData" localSheetId="2" hidden="1">Прил.3!$A$7:$HV$8</definedName>
    <definedName name="Z_DE2761FC_B87B_442B_8CE1_F507E8AF476B_.wvu.FilterData" localSheetId="3" hidden="1">Прил.4!$A$7:$HV$8</definedName>
    <definedName name="Z_DEEA3186_5E7C_4B49_A323_6511047D2DAC_.wvu.FilterData" localSheetId="2" hidden="1">Прил.3!$A$7:$HU$8</definedName>
    <definedName name="Z_DEEA3186_5E7C_4B49_A323_6511047D2DAC_.wvu.FilterData" localSheetId="3" hidden="1">Прил.4!$A$7:$HU$8</definedName>
    <definedName name="Z_DEEA3186_5E7C_4B49_A323_6511047D2DAC_.wvu.FilterData" localSheetId="5" hidden="1">Прил.6!$A$14:$IS$66</definedName>
    <definedName name="Z_DEEA3186_5E7C_4B49_A323_6511047D2DAC_.wvu.FilterData" localSheetId="6" hidden="1">Прил.7!#REF!</definedName>
    <definedName name="Z_DEEA3186_5E7C_4B49_A323_6511047D2DAC_.wvu.PrintTitles" localSheetId="0" hidden="1">Прил.1!$8:$13</definedName>
    <definedName name="Z_DEEA3186_5E7C_4B49_A323_6511047D2DAC_.wvu.PrintTitles" localSheetId="2" hidden="1">Прил.3!$4:$7</definedName>
    <definedName name="Z_DEEA3186_5E7C_4B49_A323_6511047D2DAC_.wvu.PrintTitles" localSheetId="3" hidden="1">Прил.4!$4:$7</definedName>
    <definedName name="Z_DEEA3186_5E7C_4B49_A323_6511047D2DAC_.wvu.PrintTitles" localSheetId="4" hidden="1">Прил.5!$8:$13</definedName>
    <definedName name="Z_DEEA3186_5E7C_4B49_A323_6511047D2DAC_.wvu.PrintTitles" localSheetId="5" hidden="1">Прил.6!$8:$8</definedName>
    <definedName name="Z_DEEA3186_5E7C_4B49_A323_6511047D2DAC_.wvu.PrintTitles" localSheetId="6" hidden="1">Прил.7!$8:$8</definedName>
    <definedName name="Z_E6862595_AEA9_4563_8AED_64A09353D7BA_.wvu.FilterData" localSheetId="2" hidden="1">Прил.3!$A$7:$HU$8</definedName>
    <definedName name="Z_E6862595_AEA9_4563_8AED_64A09353D7BA_.wvu.FilterData" localSheetId="3" hidden="1">Прил.4!$A$7:$HU$8</definedName>
    <definedName name="Z_E6862595_AEA9_4563_8AED_64A09353D7BA_.wvu.FilterData" localSheetId="5" hidden="1">Прил.6!$A$14:$IS$66</definedName>
    <definedName name="Z_E6862595_AEA9_4563_8AED_64A09353D7BA_.wvu.FilterData" localSheetId="6" hidden="1">Прил.7!#REF!</definedName>
    <definedName name="Z_E6862595_AEA9_4563_8AED_64A09353D7BA_.wvu.PrintTitles" localSheetId="0" hidden="1">Прил.1!$8:$13</definedName>
    <definedName name="Z_E6862595_AEA9_4563_8AED_64A09353D7BA_.wvu.PrintTitles" localSheetId="2" hidden="1">Прил.3!$4:$7</definedName>
    <definedName name="Z_E6862595_AEA9_4563_8AED_64A09353D7BA_.wvu.PrintTitles" localSheetId="3" hidden="1">Прил.4!$4:$7</definedName>
    <definedName name="Z_E6862595_AEA9_4563_8AED_64A09353D7BA_.wvu.PrintTitles" localSheetId="4" hidden="1">Прил.5!$8:$13</definedName>
    <definedName name="Z_E6862595_AEA9_4563_8AED_64A09353D7BA_.wvu.PrintTitles" localSheetId="5" hidden="1">Прил.6!$8:$8</definedName>
    <definedName name="Z_E6862595_AEA9_4563_8AED_64A09353D7BA_.wvu.PrintTitles" localSheetId="6" hidden="1">Прил.7!$8:$8</definedName>
    <definedName name="_xlnm.Print_Titles" localSheetId="0">Прил.1!$9:$13</definedName>
    <definedName name="_xlnm.Print_Titles" localSheetId="2">Прил.3!$4:$7</definedName>
    <definedName name="_xlnm.Print_Titles" localSheetId="3">Прил.4!$4:$7</definedName>
    <definedName name="_xlnm.Print_Titles" localSheetId="4">Прил.5!$9:$13</definedName>
    <definedName name="_xlnm.Print_Titles" localSheetId="5">Прил.6!$12:$14</definedName>
    <definedName name="_xlnm.Print_Titles" localSheetId="6">Прил.7!$12:$14</definedName>
    <definedName name="_xlnm.Print_Titles" localSheetId="7">Прил.8!$5:$11</definedName>
    <definedName name="_xlnm.Print_Area" localSheetId="0">Прил.1!$A$1:$AF$70</definedName>
  </definedNames>
  <calcPr calcId="125725"/>
</workbook>
</file>

<file path=xl/calcChain.xml><?xml version="1.0" encoding="utf-8"?>
<calcChain xmlns="http://schemas.openxmlformats.org/spreadsheetml/2006/main">
  <c r="K10" i="10"/>
  <c r="K49" i="7"/>
  <c r="K56"/>
  <c r="K54"/>
  <c r="K55"/>
  <c r="K47"/>
  <c r="K51"/>
  <c r="K50"/>
  <c r="K58"/>
  <c r="K53"/>
  <c r="K57"/>
  <c r="M42" i="5"/>
  <c r="L42" s="1"/>
  <c r="K18" i="7"/>
  <c r="M43" i="5" l="1"/>
  <c r="L43" s="1"/>
  <c r="M44"/>
  <c r="L44" s="1"/>
  <c r="K38" i="7"/>
  <c r="K37"/>
  <c r="M57" i="5"/>
  <c r="M59" s="1"/>
  <c r="L59" s="1"/>
  <c r="M58" l="1"/>
  <c r="L58" s="1"/>
  <c r="L57"/>
  <c r="K67" i="7"/>
  <c r="K66" l="1"/>
  <c r="K65"/>
  <c r="K64"/>
  <c r="K63"/>
  <c r="K62"/>
  <c r="K43"/>
  <c r="K42"/>
  <c r="K41"/>
  <c r="K40"/>
  <c r="K39"/>
  <c r="K36"/>
  <c r="K33"/>
  <c r="K32"/>
  <c r="K31"/>
  <c r="K27"/>
  <c r="K26"/>
  <c r="K25"/>
  <c r="K24"/>
  <c r="K23"/>
  <c r="K22"/>
  <c r="K21"/>
  <c r="K20"/>
  <c r="K19"/>
  <c r="K17"/>
</calcChain>
</file>

<file path=xl/comments1.xml><?xml version="1.0" encoding="utf-8"?>
<comments xmlns="http://schemas.openxmlformats.org/spreadsheetml/2006/main">
  <authors>
    <author>Zhukova.NG</author>
  </authors>
  <commentList>
    <comment ref="E30" authorId="0">
      <text>
        <r>
          <rPr>
            <b/>
            <sz val="9"/>
            <color indexed="81"/>
            <rFont val="Tahoma"/>
            <family val="2"/>
            <charset val="204"/>
          </rPr>
          <t>Zhukova.NG: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31" authorId="0">
      <text>
        <r>
          <rPr>
            <b/>
            <sz val="9"/>
            <color indexed="81"/>
            <rFont val="Tahoma"/>
            <family val="2"/>
            <charset val="204"/>
          </rPr>
          <t>Zhukova.NG: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32" authorId="0">
      <text>
        <r>
          <rPr>
            <b/>
            <sz val="9"/>
            <color indexed="81"/>
            <rFont val="Tahoma"/>
            <family val="2"/>
            <charset val="204"/>
          </rPr>
          <t>Zhukova.NG: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33" authorId="0">
      <text>
        <r>
          <rPr>
            <b/>
            <sz val="9"/>
            <color indexed="81"/>
            <rFont val="Tahoma"/>
            <family val="2"/>
            <charset val="204"/>
          </rPr>
          <t>Zhukova.NG: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Zhukova.NG</author>
  </authors>
  <commentList>
    <comment ref="E17" authorId="0">
      <text>
        <r>
          <rPr>
            <b/>
            <sz val="9"/>
            <color indexed="81"/>
            <rFont val="Tahoma"/>
            <family val="2"/>
            <charset val="204"/>
          </rPr>
          <t>Zhukova.NG: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18" authorId="0">
      <text>
        <r>
          <rPr>
            <b/>
            <sz val="9"/>
            <color indexed="81"/>
            <rFont val="Tahoma"/>
            <family val="2"/>
            <charset val="204"/>
          </rPr>
          <t>Zhukova.NG: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28" authorId="0">
      <text>
        <r>
          <rPr>
            <b/>
            <sz val="9"/>
            <color indexed="81"/>
            <rFont val="Tahoma"/>
            <family val="2"/>
            <charset val="204"/>
          </rPr>
          <t>Zhukova.NG: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29" authorId="0">
      <text>
        <r>
          <rPr>
            <b/>
            <sz val="9"/>
            <color indexed="81"/>
            <rFont val="Tahoma"/>
            <family val="2"/>
            <charset val="204"/>
          </rPr>
          <t>Zhukova.NG: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36" authorId="0">
      <text>
        <r>
          <rPr>
            <b/>
            <sz val="9"/>
            <color indexed="81"/>
            <rFont val="Tahoma"/>
            <family val="2"/>
            <charset val="204"/>
          </rPr>
          <t>Zhukova.NG: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44" authorId="0">
      <text>
        <r>
          <rPr>
            <b/>
            <sz val="9"/>
            <color indexed="81"/>
            <rFont val="Tahoma"/>
            <family val="2"/>
            <charset val="204"/>
          </rPr>
          <t>Zhukova.NG: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45" authorId="0">
      <text>
        <r>
          <rPr>
            <b/>
            <sz val="9"/>
            <color indexed="81"/>
            <rFont val="Tahoma"/>
            <family val="2"/>
            <charset val="204"/>
          </rPr>
          <t>Zhukova.NG: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<sst xmlns="http://schemas.openxmlformats.org/spreadsheetml/2006/main" count="2702" uniqueCount="438">
  <si>
    <t>к Тарифному соглашению на 2019 год</t>
  </si>
  <si>
    <t>Врачебная специальность</t>
  </si>
  <si>
    <t>Медицинская услуга</t>
  </si>
  <si>
    <t>Цель посещения</t>
  </si>
  <si>
    <t>Трудо-затраты, УЕТ</t>
  </si>
  <si>
    <t>Код структурного подразделения, 
которое может оказывать услугу</t>
  </si>
  <si>
    <r>
      <t>Раздел ТПОМС</t>
    </r>
    <r>
      <rPr>
        <vertAlign val="superscript"/>
        <sz val="12"/>
        <color indexed="8"/>
        <rFont val="Cambria"/>
        <family val="1"/>
        <charset val="204"/>
        <scheme val="major"/>
      </rPr>
      <t>1</t>
    </r>
  </si>
  <si>
    <r>
      <t>Возрастная группа</t>
    </r>
    <r>
      <rPr>
        <vertAlign val="superscript"/>
        <sz val="12"/>
        <color indexed="8"/>
        <rFont val="Cambria"/>
        <family val="1"/>
        <charset val="204"/>
        <scheme val="major"/>
      </rPr>
      <t>2</t>
    </r>
  </si>
  <si>
    <t>Тариф на 1 услугу</t>
  </si>
  <si>
    <t>Структура тарифа</t>
  </si>
  <si>
    <t>V015</t>
  </si>
  <si>
    <t>Код</t>
  </si>
  <si>
    <t>Наименование</t>
  </si>
  <si>
    <t>Заработная плата и начисления</t>
  </si>
  <si>
    <t>ЛС, РМ и ИМН</t>
  </si>
  <si>
    <t>Питание</t>
  </si>
  <si>
    <t>Иные расходы</t>
  </si>
  <si>
    <t>9</t>
  </si>
  <si>
    <t>019</t>
  </si>
  <si>
    <t xml:space="preserve">Терапевт </t>
  </si>
  <si>
    <t>1</t>
  </si>
  <si>
    <t>взрослые</t>
  </si>
  <si>
    <t>020</t>
  </si>
  <si>
    <t xml:space="preserve">Терапевт участковый </t>
  </si>
  <si>
    <t>021</t>
  </si>
  <si>
    <t>Врач общей практики</t>
  </si>
  <si>
    <t>030</t>
  </si>
  <si>
    <t>дети</t>
  </si>
  <si>
    <t>050</t>
  </si>
  <si>
    <t>060</t>
  </si>
  <si>
    <t>120</t>
  </si>
  <si>
    <t xml:space="preserve">Детский эндокринолог </t>
  </si>
  <si>
    <t>2</t>
  </si>
  <si>
    <t>190</t>
  </si>
  <si>
    <t xml:space="preserve">Хирург </t>
  </si>
  <si>
    <t>200</t>
  </si>
  <si>
    <t xml:space="preserve">Детский хирург </t>
  </si>
  <si>
    <t>270</t>
  </si>
  <si>
    <t xml:space="preserve">Травматолог-ортопед </t>
  </si>
  <si>
    <t>320</t>
  </si>
  <si>
    <t xml:space="preserve">Уролог </t>
  </si>
  <si>
    <t>330</t>
  </si>
  <si>
    <t xml:space="preserve">Детский уролог-андролог </t>
  </si>
  <si>
    <t>8</t>
  </si>
  <si>
    <t>380</t>
  </si>
  <si>
    <t xml:space="preserve">Акушер-гинеколог </t>
  </si>
  <si>
    <t>470</t>
  </si>
  <si>
    <t xml:space="preserve">Невролог </t>
  </si>
  <si>
    <t>550</t>
  </si>
  <si>
    <t xml:space="preserve">Офтальмолог </t>
  </si>
  <si>
    <t>570</t>
  </si>
  <si>
    <t xml:space="preserve">Оториноларинголог </t>
  </si>
  <si>
    <t>620</t>
  </si>
  <si>
    <t xml:space="preserve">Педиатр участковый </t>
  </si>
  <si>
    <t>623</t>
  </si>
  <si>
    <t xml:space="preserve">Педиатр </t>
  </si>
  <si>
    <t>15</t>
  </si>
  <si>
    <t>900</t>
  </si>
  <si>
    <t xml:space="preserve">Фельдшер </t>
  </si>
  <si>
    <t>1 - базовая часть ТПОМС; 2 - сверхбазовая часть ТПОМС</t>
  </si>
  <si>
    <t>Дети - возраст 0-17 лет; взрослые - возраст 18 лет и старше; без указания признака - все возрастные категории</t>
  </si>
  <si>
    <t>Размер и структура тарифов на простые и комплексные медицинские услуги 
при проведении всех видов диспансеризации и профилактических медицинских осмотров определенных групп населения</t>
  </si>
  <si>
    <t xml:space="preserve">Раздел I. Комплексные медицинские услуги </t>
  </si>
  <si>
    <t>Фельдшерско-акушерский пункт (ФАП)</t>
  </si>
  <si>
    <t>Код по
V015</t>
  </si>
  <si>
    <t xml:space="preserve">Трудо-затраты, УЕТ  </t>
  </si>
  <si>
    <t>27</t>
  </si>
  <si>
    <t>В04.047.002</t>
  </si>
  <si>
    <t>Профилактический прием врача-терапевта</t>
  </si>
  <si>
    <t>102</t>
  </si>
  <si>
    <t>диспансеризация</t>
  </si>
  <si>
    <t>103</t>
  </si>
  <si>
    <t>медицинский осмотр</t>
  </si>
  <si>
    <t>B04.047.004</t>
  </si>
  <si>
    <t xml:space="preserve">Профилактический прием врача-терапевта участкового </t>
  </si>
  <si>
    <t>16</t>
  </si>
  <si>
    <t>B04.026.002</t>
  </si>
  <si>
    <t>Профилактический прием врача общей практики</t>
  </si>
  <si>
    <t>B04.001.002</t>
  </si>
  <si>
    <t xml:space="preserve">Профилактический прием врача-акушера-гинеколога </t>
  </si>
  <si>
    <t>B04.023.002</t>
  </si>
  <si>
    <t xml:space="preserve">Профилактический прием врача-невролога </t>
  </si>
  <si>
    <t>B04.028.002</t>
  </si>
  <si>
    <t xml:space="preserve">Профилактический прием врача-оториноларинголога </t>
  </si>
  <si>
    <t>B04.029.002</t>
  </si>
  <si>
    <t xml:space="preserve">Профилактический прием врача-офтальмолога </t>
  </si>
  <si>
    <t>B04.053.002</t>
  </si>
  <si>
    <t xml:space="preserve">Профилактический прием врача-уролога </t>
  </si>
  <si>
    <t>B04.057.002</t>
  </si>
  <si>
    <t xml:space="preserve">Профилактический прием врача-хирурга </t>
  </si>
  <si>
    <t>139</t>
  </si>
  <si>
    <t>Колопроктолог</t>
  </si>
  <si>
    <t>B04.018.002</t>
  </si>
  <si>
    <t>Профилактический прием врача-колопроктолога</t>
  </si>
  <si>
    <t>B04.031.002</t>
  </si>
  <si>
    <t xml:space="preserve">Профилактический прием врача-педиатра </t>
  </si>
  <si>
    <t>B04.031.004</t>
  </si>
  <si>
    <t xml:space="preserve">Профилактический прием врача-педиатра участкового </t>
  </si>
  <si>
    <t>B04.011.002</t>
  </si>
  <si>
    <t xml:space="preserve">Профилактический прием врача-детского эндокринолога </t>
  </si>
  <si>
    <t>B04.010.002</t>
  </si>
  <si>
    <t xml:space="preserve">Профилактический прием врача-детского хирурга </t>
  </si>
  <si>
    <t>B04.050.002</t>
  </si>
  <si>
    <t xml:space="preserve">Профилактический прием врача-травматолога-ортопеда </t>
  </si>
  <si>
    <t>B04.053.004</t>
  </si>
  <si>
    <t xml:space="preserve">Профилактический прием врача-детского уролога-андролога </t>
  </si>
  <si>
    <t>350</t>
  </si>
  <si>
    <t>Стоматолог детский</t>
  </si>
  <si>
    <t>B04.064.002</t>
  </si>
  <si>
    <t xml:space="preserve">Профилактический прием врача-стоматолога детского </t>
  </si>
  <si>
    <t>090</t>
  </si>
  <si>
    <t xml:space="preserve">Психиатр* </t>
  </si>
  <si>
    <t>B04.035.004</t>
  </si>
  <si>
    <t>Профилактический прием врача-психиатра детского</t>
  </si>
  <si>
    <t>Психиатр</t>
  </si>
  <si>
    <t>Код тарифной группы</t>
  </si>
  <si>
    <t>Код медицинской услуги</t>
  </si>
  <si>
    <t>Код врачебной специальности (V015)</t>
  </si>
  <si>
    <t>Наименование медицинской услуги</t>
  </si>
  <si>
    <t>Единица измерения</t>
  </si>
  <si>
    <t>6</t>
  </si>
  <si>
    <t>7</t>
  </si>
  <si>
    <t>10</t>
  </si>
  <si>
    <t>11</t>
  </si>
  <si>
    <t>12</t>
  </si>
  <si>
    <t>13</t>
  </si>
  <si>
    <t>14</t>
  </si>
  <si>
    <t>16, 22, 27, 206</t>
  </si>
  <si>
    <t>Опрос (анкетирование) на выявление неинфекционных заболеваний и факторов риска их развития*</t>
  </si>
  <si>
    <t>услуга</t>
  </si>
  <si>
    <t>A04.12.005.003</t>
  </si>
  <si>
    <t>Дуплексное сканирование брахиоцефальных артерий с цветным допплеровским картированием кровотока</t>
  </si>
  <si>
    <t xml:space="preserve">A04.10.002          </t>
  </si>
  <si>
    <t xml:space="preserve">Эхокардиография              </t>
  </si>
  <si>
    <t xml:space="preserve">A04.16.001          </t>
  </si>
  <si>
    <t xml:space="preserve">Ультразвуковое исследование органов брюшной полости (комплексное)                                                                                                                                                                                             </t>
  </si>
  <si>
    <t xml:space="preserve">A04.20.001          </t>
  </si>
  <si>
    <t>Ультразвуковое исследование матки и придатков трансабдоминальное</t>
  </si>
  <si>
    <t xml:space="preserve">A04.22.001          </t>
  </si>
  <si>
    <t xml:space="preserve">Ультразвуковое исследование щитовидной железы и паращитовидных желез     </t>
  </si>
  <si>
    <t xml:space="preserve">A04.23.001          </t>
  </si>
  <si>
    <t xml:space="preserve">Нейросонография  </t>
  </si>
  <si>
    <t xml:space="preserve">A04.28.003          </t>
  </si>
  <si>
    <t xml:space="preserve">Ультразвуковое исследование органов мошонки </t>
  </si>
  <si>
    <t xml:space="preserve">A05.10.006          </t>
  </si>
  <si>
    <t>Регистрация электрокардиограммы</t>
  </si>
  <si>
    <t xml:space="preserve">A06.09.006          </t>
  </si>
  <si>
    <t>Флюорография легких</t>
  </si>
  <si>
    <t xml:space="preserve">A09.05.023          </t>
  </si>
  <si>
    <t xml:space="preserve">Исследование уровня глюкозы в крови   </t>
  </si>
  <si>
    <t>Цитологические исследования (методом Папаниколау)</t>
  </si>
  <si>
    <t xml:space="preserve">A09.05.026          </t>
  </si>
  <si>
    <t xml:space="preserve">Исследование уровня холестерина в крови            </t>
  </si>
  <si>
    <t>A09.05.130</t>
  </si>
  <si>
    <t xml:space="preserve">Исследование уровня простатспецифического антигена (ПСА)  в крови            </t>
  </si>
  <si>
    <t xml:space="preserve">A09.19.001          </t>
  </si>
  <si>
    <t xml:space="preserve">Исследование кала на скрытую кровь    </t>
  </si>
  <si>
    <t>206, 207</t>
  </si>
  <si>
    <t xml:space="preserve">A09.19.001.001          </t>
  </si>
  <si>
    <t xml:space="preserve">Экспресс-исследование кала на скрытую кровь  иммунохроматографическим методом  </t>
  </si>
  <si>
    <t>В03.016.002</t>
  </si>
  <si>
    <t xml:space="preserve">Общий (клинический) анализ крови                                                                                                                                                                                                                              </t>
  </si>
  <si>
    <t xml:space="preserve">* </t>
  </si>
  <si>
    <t>Услуга включает: опрос (анкетирование) на выявление хронических неинфекционных заболеваний, факторов риска их развития, потребления наркотических средств и психотропных веществ без назначения врача, антропометрия, расчет индекса массы тела, измерение артериального и внутриглазного давления</t>
  </si>
  <si>
    <t>129, 131</t>
  </si>
  <si>
    <t>A01.30.026</t>
  </si>
  <si>
    <t>ДИСПАНСЕРИЗАЦИЯ ВЗРОСЛОГО НАСЕЛЕНИЯ, I ЭТАП</t>
  </si>
  <si>
    <t>ДИСПАНСЕРИЗАЦИЯ ВЗРОСЛОГО НАСЕЛЕНИЯ, II ЭТАП</t>
  </si>
  <si>
    <t>ПРОФИЛАКТИЧЕСКИЕ МЕДИЦИНСКИЕ ОСМОТРЫ ВЗРОСЛОГО НАСЕЛЕНИЯ, I ЭТАП</t>
  </si>
  <si>
    <t>ПРОФИЛАКТИЧЕСКИЕ МЕДИЦИНСКИЕ ОСМОТРЫ НЕСОВЕРШЕННОЛЕТНИХ, I ЭТАП</t>
  </si>
  <si>
    <t>B04.070.002</t>
  </si>
  <si>
    <t>**</t>
  </si>
  <si>
    <t>A11.20.025</t>
  </si>
  <si>
    <t>A06.20.004</t>
  </si>
  <si>
    <t>Маммография**</t>
  </si>
  <si>
    <t>***</t>
  </si>
  <si>
    <t>Индивидуальное краткое профилактическое консультирование по коррекции факторов риска развития неинфекционных заболеваний****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</si>
  <si>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</t>
  </si>
  <si>
    <t>A03.19.002</t>
  </si>
  <si>
    <t>A03.18.001</t>
  </si>
  <si>
    <t>Колоноскопия</t>
  </si>
  <si>
    <t>B04.070.003</t>
  </si>
  <si>
    <t>ДИСПАНСЕРИЗАЦИЯ ДЕТЕЙ, I ЭТАП</t>
  </si>
  <si>
    <t>*</t>
  </si>
  <si>
    <t>Услуга не входит в стоимость законченного случая I этапа диспансеризации</t>
  </si>
  <si>
    <r>
      <t>Код СП</t>
    </r>
    <r>
      <rPr>
        <vertAlign val="superscript"/>
        <sz val="12"/>
        <color indexed="8"/>
        <rFont val="Cambria"/>
        <family val="1"/>
        <charset val="204"/>
        <scheme val="major"/>
      </rPr>
      <t>3</t>
    </r>
  </si>
  <si>
    <t>СП - структурное подразделение, которое может оказывать услугу</t>
  </si>
  <si>
    <t>ПРОФОСМОТРЫ ВЗРОСЛОГО НАСЕЛЕНИЯ, I ЭТАП</t>
  </si>
  <si>
    <t xml:space="preserve">Раздел II. Простые медицинские услуги </t>
  </si>
  <si>
    <t>Врач-стоматолог общей практики</t>
  </si>
  <si>
    <t>171</t>
  </si>
  <si>
    <t>A04.28.002.001</t>
  </si>
  <si>
    <t xml:space="preserve">Ультразвуковое исследование почек                                                                                                                                                    </t>
  </si>
  <si>
    <t>A04.04.001.001</t>
  </si>
  <si>
    <t>****</t>
  </si>
  <si>
    <t>Общий (клинический) анализ мочи</t>
  </si>
  <si>
    <t>В03.016.006</t>
  </si>
  <si>
    <t>Ультразвуковое исследование тазобедренного сустава*****</t>
  </si>
  <si>
    <t>*****</t>
  </si>
  <si>
    <t>Размер и структура тарифов 
на законченный случай проведения I этапа диспансеризации
и профилактических медицинских осмотров определенных групп населения</t>
  </si>
  <si>
    <t>Поезд здоровья</t>
  </si>
  <si>
    <t>Возрастная группа,
лет</t>
  </si>
  <si>
    <t>Тариф на законченный случай</t>
  </si>
  <si>
    <t xml:space="preserve">Диспансеризация пребывающих в стационарных учреждениях детей-сирот и детей, находящихся в трудной жизненной ситуации; детей-сирот и детей, оставшихся без попечения родителелей, в том числе усыновленных (удочеренных), принятых под опеку (попечительство), в приемную или патронатную семью </t>
  </si>
  <si>
    <t>0 - 2</t>
  </si>
  <si>
    <t>3 - 4</t>
  </si>
  <si>
    <t>5 - 6</t>
  </si>
  <si>
    <t>7 - 14</t>
  </si>
  <si>
    <t>15 - 17</t>
  </si>
  <si>
    <t>Диспансеризация взрослого населения</t>
  </si>
  <si>
    <t>Профилактический медицинский осмотр взрослого населения</t>
  </si>
  <si>
    <t>18 и старше</t>
  </si>
  <si>
    <t>18 - 38</t>
  </si>
  <si>
    <t>39 и старше</t>
  </si>
  <si>
    <r>
      <rPr>
        <i/>
        <vertAlign val="superscript"/>
        <sz val="11"/>
        <color theme="1"/>
        <rFont val="Times New Roman"/>
        <family val="1"/>
        <charset val="204"/>
      </rPr>
      <t>1</t>
    </r>
    <r>
      <rPr>
        <i/>
        <sz val="11"/>
        <color theme="1"/>
        <rFont val="Times New Roman"/>
        <family val="1"/>
        <charset val="204"/>
      </rPr>
      <t xml:space="preserve">  1 - базовая часть ТПОМС; 2 - сверхбазовая часть ТПОМС</t>
    </r>
  </si>
  <si>
    <t>11, 30</t>
  </si>
  <si>
    <t>35</t>
  </si>
  <si>
    <t>12, 28</t>
  </si>
  <si>
    <t>Код структурного подразделения</t>
  </si>
  <si>
    <r>
      <t>Код приз-нака услуги</t>
    </r>
    <r>
      <rPr>
        <vertAlign val="superscript"/>
        <sz val="12"/>
        <rFont val="Cambria"/>
        <family val="1"/>
        <charset val="204"/>
        <scheme val="major"/>
      </rPr>
      <t>1</t>
    </r>
  </si>
  <si>
    <r>
      <t>Раздел ТПОМС</t>
    </r>
    <r>
      <rPr>
        <vertAlign val="superscript"/>
        <sz val="12"/>
        <color indexed="8"/>
        <rFont val="Cambria"/>
        <family val="1"/>
        <charset val="204"/>
        <scheme val="major"/>
      </rPr>
      <t>2</t>
    </r>
  </si>
  <si>
    <r>
      <t>Возрастная группа</t>
    </r>
    <r>
      <rPr>
        <vertAlign val="superscript"/>
        <sz val="12"/>
        <color indexed="8"/>
        <rFont val="Cambria"/>
        <family val="1"/>
        <charset val="204"/>
        <scheme val="major"/>
      </rPr>
      <t>3</t>
    </r>
  </si>
  <si>
    <t>Услуга включает определение относительного или абсолютного сердечно-сосудистого риска</t>
  </si>
  <si>
    <t>Услуга включает: осмотр фельдшером (акушеркой), взятие мазка с шейки матки и цервикального канала, цитологическое исследование мазка</t>
  </si>
  <si>
    <t>Услуга включает проведение исследования обоих молочных желез в двух проекциях</t>
  </si>
  <si>
    <t>11, 13, 30, 34, 35</t>
  </si>
  <si>
    <t>Мужчины</t>
  </si>
  <si>
    <t>Женщины</t>
  </si>
  <si>
    <t>Групповое профилактическое консультирование по коррекции факторов риска развития неинфекционных заболеваний</t>
  </si>
  <si>
    <t>B04.070.005</t>
  </si>
  <si>
    <t>Индивидуальное углубленное профилактическое консультирование по коррекции факторов риска развития неинфекционных заболеваний первичное</t>
  </si>
  <si>
    <t>A12.09.001</t>
  </si>
  <si>
    <t>Исследование неспровоцированных дыхательных объемов и потоков</t>
  </si>
  <si>
    <t>ПЕРЕЧЕНЬ
медицинских организаций и их структурных подразделений,
оказывающих первичную медико-санитарную помощь в амбулаторных условиях</t>
  </si>
  <si>
    <t>№ п/п</t>
  </si>
  <si>
    <t>Наименование медицинской организации</t>
  </si>
  <si>
    <t>Код МО</t>
  </si>
  <si>
    <t>Структурные подразделения медицинской организации (согласно территориальному справочнику)</t>
  </si>
  <si>
    <t>Взрослая поликлинка с врачебным участком</t>
  </si>
  <si>
    <t>Детская поликлинка с врачебным участком</t>
  </si>
  <si>
    <t>Отделение (кабинет) неотложной помощи</t>
  </si>
  <si>
    <t>Дошкольно-школьное отделение (ДШО)</t>
  </si>
  <si>
    <t>Женская консультация</t>
  </si>
  <si>
    <t>Отделение (кабинет) диспансерного наблюдения*</t>
  </si>
  <si>
    <t>Центр (отделение, кабинет) специализированных видов медицинской помощи (ЦСВМП)</t>
  </si>
  <si>
    <t>Приемное отделение</t>
  </si>
  <si>
    <t>Травматологический 
пункт</t>
  </si>
  <si>
    <t>Консультативная 
поликлиника**</t>
  </si>
  <si>
    <t>Центр здоровья</t>
  </si>
  <si>
    <t>Центр охраны зрения</t>
  </si>
  <si>
    <t>Центр (отделение, кабинет) 
диализа</t>
  </si>
  <si>
    <t>Центр (отделение) ВРТ</t>
  </si>
  <si>
    <t>Центр (отделение) восстановительного лечения</t>
  </si>
  <si>
    <t>Центр скрининга онкопатологии у женщин***</t>
  </si>
  <si>
    <t>Диабетологический центр****</t>
  </si>
  <si>
    <t>Здравпункт</t>
  </si>
  <si>
    <t>Центр (отделение, кабинет) 
паллиативной помощи</t>
  </si>
  <si>
    <t>Центр (отделение, кабинет) профпатологии</t>
  </si>
  <si>
    <t>Стоматологическая поликлиника 
(отделение, кабинет)</t>
  </si>
  <si>
    <t>Централизованная 
лаборатория*****</t>
  </si>
  <si>
    <t>Централизованное патологоанатомическое отделение*****</t>
  </si>
  <si>
    <t>Диагностическая служба</t>
  </si>
  <si>
    <t>3</t>
  </si>
  <si>
    <t>ГОБУЗ "МОКБ"</t>
  </si>
  <si>
    <t>041</t>
  </si>
  <si>
    <t>√</t>
  </si>
  <si>
    <t>-</t>
  </si>
  <si>
    <t>ГОБУЗ "МОПЦ"</t>
  </si>
  <si>
    <t>058</t>
  </si>
  <si>
    <t>ГОБУЗ "МООД"</t>
  </si>
  <si>
    <t>035</t>
  </si>
  <si>
    <t>ГОАУЗ "МОЦСВМП"</t>
  </si>
  <si>
    <t>062</t>
  </si>
  <si>
    <t>ГОАУЗ "ЦСМ"</t>
  </si>
  <si>
    <t>036</t>
  </si>
  <si>
    <t>ГОБУЗ "Апатитско-Кировская ЦГБ"</t>
  </si>
  <si>
    <t>007</t>
  </si>
  <si>
    <t>ГОБУЗ "Кандалакшская ЦРБ"</t>
  </si>
  <si>
    <t>009</t>
  </si>
  <si>
    <t>ГОБУЗ "Кольская ЦРБ"</t>
  </si>
  <si>
    <t>013</t>
  </si>
  <si>
    <t>ГОБУЗ "Ловозерская ЦРБ"</t>
  </si>
  <si>
    <t>014</t>
  </si>
  <si>
    <t>ГОАУЗ "Мончегорская ЦРБ"</t>
  </si>
  <si>
    <t>045</t>
  </si>
  <si>
    <t>ГОБУЗ "Оленегорская ЦГБ"</t>
  </si>
  <si>
    <t>046</t>
  </si>
  <si>
    <t>ГОБУЗ "Печенгская ЦРБ"</t>
  </si>
  <si>
    <t>010</t>
  </si>
  <si>
    <t>ГОБУЗ "ЦРБ ЗАТО г.Североморск"</t>
  </si>
  <si>
    <t>008</t>
  </si>
  <si>
    <t>ГОБУЗ "МОКМЦ"</t>
  </si>
  <si>
    <t>029</t>
  </si>
  <si>
    <t>ГОБУЗ "МОМСЧ "Севрыба"</t>
  </si>
  <si>
    <t>032</t>
  </si>
  <si>
    <t>ГОБУЗ "МОДКБ"</t>
  </si>
  <si>
    <t>033</t>
  </si>
  <si>
    <t>ГОБУЗ "МГП № 1"</t>
  </si>
  <si>
    <t>101</t>
  </si>
  <si>
    <t>ГОБУЗ "МГП № 2"</t>
  </si>
  <si>
    <t>ГОБУЗ "ДП № 1"</t>
  </si>
  <si>
    <t>098</t>
  </si>
  <si>
    <t>ГОБУЗ "ДП № 4"</t>
  </si>
  <si>
    <t>109</t>
  </si>
  <si>
    <t>ГОБУЗ "ДП № 5"</t>
  </si>
  <si>
    <t>152</t>
  </si>
  <si>
    <t>ГОАУЗ "МОСП"</t>
  </si>
  <si>
    <t>121</t>
  </si>
  <si>
    <t>ГОАУЗ "Апатитская СП"</t>
  </si>
  <si>
    <t>111</t>
  </si>
  <si>
    <t>ГОАУЗ "Мончегорская СП"</t>
  </si>
  <si>
    <t>112</t>
  </si>
  <si>
    <t>ГОАУЗ "Оленегорская СП"</t>
  </si>
  <si>
    <t>113</t>
  </si>
  <si>
    <t xml:space="preserve">ФГБУЗ "ММЦ" ФМБА </t>
  </si>
  <si>
    <t>ФГБУЗ "МСЧ № 118" ФМБА</t>
  </si>
  <si>
    <t>037</t>
  </si>
  <si>
    <t>ФГБУЗ "ЦМСЧ № 120" ФМБА</t>
  </si>
  <si>
    <t>038</t>
  </si>
  <si>
    <t>ФГБУН "КНЦ РАН"</t>
  </si>
  <si>
    <t>ФКУЗ "МСЧ МВД"</t>
  </si>
  <si>
    <t>168</t>
  </si>
  <si>
    <t xml:space="preserve">ФГКУ "1469 ВМКГ" </t>
  </si>
  <si>
    <t>182</t>
  </si>
  <si>
    <t>ФБУН "Центр гигиены"</t>
  </si>
  <si>
    <t>043</t>
  </si>
  <si>
    <t>НУЗ "Отделенческая ПК" ОАО РЖД</t>
  </si>
  <si>
    <t>051</t>
  </si>
  <si>
    <t>НУЗ "Узловая больница" ОАО РЖД</t>
  </si>
  <si>
    <t>052</t>
  </si>
  <si>
    <t>ООО "Тирвас"</t>
  </si>
  <si>
    <t>ООО СГК "Изовела"</t>
  </si>
  <si>
    <t>069</t>
  </si>
  <si>
    <t>ООО "Санаторий Ковдорский"</t>
  </si>
  <si>
    <t>070</t>
  </si>
  <si>
    <t>ООО "Санаторий Тамара"</t>
  </si>
  <si>
    <t>071</t>
  </si>
  <si>
    <t>ООО "Санаторий Лапландия"</t>
  </si>
  <si>
    <t>072</t>
  </si>
  <si>
    <t>ООО "Фрезениус Нефрокеа"</t>
  </si>
  <si>
    <t>073</t>
  </si>
  <si>
    <t>ООО "АСД МС"</t>
  </si>
  <si>
    <t>410</t>
  </si>
  <si>
    <t>ООО "РУСАЛ"</t>
  </si>
  <si>
    <t>068</t>
  </si>
  <si>
    <t>ООО "Александрия"</t>
  </si>
  <si>
    <t>093</t>
  </si>
  <si>
    <t>ООО "ЛДЦ МИБС"</t>
  </si>
  <si>
    <t>091</t>
  </si>
  <si>
    <t>ООО "МРТ-Эксперт"</t>
  </si>
  <si>
    <t>097</t>
  </si>
  <si>
    <t>ООО "Колабыт"</t>
  </si>
  <si>
    <t>089</t>
  </si>
  <si>
    <t>ООО "Денталюкс"</t>
  </si>
  <si>
    <t>124</t>
  </si>
  <si>
    <t>ООО "Добрый доктор"</t>
  </si>
  <si>
    <t>405</t>
  </si>
  <si>
    <t>ООО "Стомадент"</t>
  </si>
  <si>
    <t>434</t>
  </si>
  <si>
    <t>В соответствии с приказом Министерства здравоохранения Мурманской области от 12.03.2015 № 116 "О динамическом наблюдении у врачей-специалистов областного уровня"</t>
  </si>
  <si>
    <t>В соответствии с приказом Министерства здравоохранения Мурманской области от 03.10.2018 № 501 "О работе центра скрининга онкопатологии у женщин"</t>
  </si>
  <si>
    <t>В соответствии с приказом Министерства здравоохранения Мурманской области от 28.09.2017 № 564 "О создании диабетологического центра"</t>
  </si>
  <si>
    <t>В соответствии с приказом Министерства здравоохранения Мурманской области от 31.12.2014 № 701 "О проведении централизованных лабораторных и патологоанатомических исследований"</t>
  </si>
  <si>
    <t>9900000</t>
  </si>
  <si>
    <t>199 - диспансеризация и профилактические медицинские осмотры</t>
  </si>
  <si>
    <t>Услуга включает проведение исследования обоих суставов</t>
  </si>
  <si>
    <t>206</t>
  </si>
  <si>
    <t>21, 31</t>
  </si>
  <si>
    <t>16, 27</t>
  </si>
  <si>
    <t>11, 30, 31, 35</t>
  </si>
  <si>
    <t>Отделение (кабинет) медицинской профилактики</t>
  </si>
  <si>
    <t>Центр (отделение) телемедицины</t>
  </si>
  <si>
    <t>ДИСПАНСЕРИЗАЦИЯ И ПРОФИЛАКТИЧЕСКИЕ МЕДИЦИНСКИЕ ОСМОТРЫ ОТПРЕДЕЛЕННЫХ ГРУПП НАСЕЛЕНИЯ</t>
  </si>
  <si>
    <t>13, 30, 35</t>
  </si>
  <si>
    <t>Мобильный комплекс</t>
  </si>
  <si>
    <t>Приложение № 3</t>
  </si>
  <si>
    <t>Приложение № 1</t>
  </si>
  <si>
    <t>к Дополнительному соглашению № 2</t>
  </si>
  <si>
    <r>
      <rPr>
        <b/>
        <sz val="14"/>
        <color theme="1"/>
        <rFont val="Calibri"/>
        <family val="2"/>
        <charset val="204"/>
      </rPr>
      <t>«</t>
    </r>
    <r>
      <rPr>
        <b/>
        <sz val="14"/>
        <color theme="1"/>
        <rFont val="Cambria"/>
        <family val="1"/>
        <charset val="204"/>
        <scheme val="major"/>
      </rPr>
      <t>Приложение № 4.1</t>
    </r>
  </si>
  <si>
    <t>»</t>
  </si>
  <si>
    <t>В соответствии с приказом Министерства здравоохранения Мурманской области от 29.06.2016 № 452 "Об оказании консультативной помощи населению Мурманской области"</t>
  </si>
  <si>
    <t>Тарифно-отчетные группы</t>
  </si>
  <si>
    <t xml:space="preserve"> Номенклатура медицинских услуг</t>
  </si>
  <si>
    <t xml:space="preserve">Нормативная длительность ПМУ </t>
  </si>
  <si>
    <t>Тариф 
на единицу объёма</t>
  </si>
  <si>
    <t xml:space="preserve">Структура тарифа </t>
  </si>
  <si>
    <t>код</t>
  </si>
  <si>
    <t>наименование</t>
  </si>
  <si>
    <t>код медицинской услуги</t>
  </si>
  <si>
    <r>
      <t>код приз-нака</t>
    </r>
    <r>
      <rPr>
        <vertAlign val="superscript"/>
        <sz val="12"/>
        <rFont val="Cambria"/>
        <family val="1"/>
        <charset val="204"/>
      </rPr>
      <t>1</t>
    </r>
  </si>
  <si>
    <t>наименование по Номенклатуре</t>
  </si>
  <si>
    <t>Врач</t>
  </si>
  <si>
    <t>Средний медперсонал</t>
  </si>
  <si>
    <t>Итого УЕТ</t>
  </si>
  <si>
    <t>4</t>
  </si>
  <si>
    <t>5</t>
  </si>
  <si>
    <t>0507010</t>
  </si>
  <si>
    <t>Цитологические исследования</t>
  </si>
  <si>
    <t xml:space="preserve">A08.20.017 </t>
  </si>
  <si>
    <t>Цитологическое исследование микропрепарата шейки матки</t>
  </si>
  <si>
    <t>0507030</t>
  </si>
  <si>
    <t>Приложение № 2</t>
  </si>
  <si>
    <t>патронаж</t>
  </si>
  <si>
    <r>
      <rPr>
        <b/>
        <sz val="14"/>
        <color theme="1"/>
        <rFont val="Calibri"/>
        <family val="2"/>
        <charset val="204"/>
      </rPr>
      <t>«</t>
    </r>
    <r>
      <rPr>
        <b/>
        <sz val="14"/>
        <color theme="1"/>
        <rFont val="Cambria"/>
        <family val="1"/>
        <charset val="204"/>
        <scheme val="major"/>
      </rPr>
      <t>Приложение № 4.6</t>
    </r>
  </si>
  <si>
    <r>
      <rPr>
        <b/>
        <sz val="14"/>
        <color theme="1"/>
        <rFont val="Calibri"/>
        <family val="2"/>
        <charset val="204"/>
      </rPr>
      <t>«</t>
    </r>
    <r>
      <rPr>
        <b/>
        <sz val="14"/>
        <color theme="1"/>
        <rFont val="Cambria"/>
        <family val="1"/>
        <charset val="204"/>
        <scheme val="major"/>
      </rPr>
      <t>Приложение № 4.7</t>
    </r>
  </si>
  <si>
    <t>Приложение № 5</t>
  </si>
  <si>
    <t>Приложение № 4</t>
  </si>
  <si>
    <t>206, 217</t>
  </si>
  <si>
    <t>Получение соскоба с шейки матки***</t>
  </si>
  <si>
    <t>Приложение № 6</t>
  </si>
  <si>
    <t>к Порядку оценки результативности деятельности</t>
  </si>
  <si>
    <t>медицинских организаций, оказывающих</t>
  </si>
  <si>
    <t>первичную медико-санитарную помощь</t>
  </si>
  <si>
    <t>в амбулаторных условиях</t>
  </si>
  <si>
    <t>Целевые индикаторы 
для оценки результативности деятельности медицинских организаций, 
оказывающих первичную медико-санитарную помощь в амбулаторных условиях</t>
  </si>
  <si>
    <t>Раздел I. Фактические и нормативные значения уровня вызовов скорой медицинской помощи</t>
  </si>
  <si>
    <t>Наименование ЛПУ</t>
  </si>
  <si>
    <t>Уровень вызовов СМП за 2018 год</t>
  </si>
  <si>
    <t>Норматив вызовов СМП на 2019 год</t>
  </si>
  <si>
    <t>Год</t>
  </si>
  <si>
    <t>I квартал</t>
  </si>
  <si>
    <t>II квартал</t>
  </si>
  <si>
    <t>III квартал</t>
  </si>
  <si>
    <t>IV квартал</t>
  </si>
  <si>
    <t xml:space="preserve">Раздел II. Фактические и нормативные значения уровня госпитализаций </t>
  </si>
  <si>
    <t>Уровень госпитализаций за 2018 год</t>
  </si>
  <si>
    <t>Норматив госпитализаций на 2019 год</t>
  </si>
  <si>
    <t>Приложение № 7</t>
  </si>
  <si>
    <r>
      <rPr>
        <b/>
        <sz val="14"/>
        <color theme="1"/>
        <rFont val="Calibri"/>
        <family val="2"/>
        <charset val="204"/>
      </rPr>
      <t>«</t>
    </r>
    <r>
      <rPr>
        <b/>
        <sz val="14"/>
        <color theme="1"/>
        <rFont val="Cambria"/>
        <family val="1"/>
        <charset val="204"/>
        <scheme val="major"/>
      </rPr>
      <t>Приложение № 1</t>
    </r>
  </si>
  <si>
    <t>11, 13, 30, 31, 35</t>
  </si>
  <si>
    <t>11, 30, 35</t>
  </si>
  <si>
    <t>ФГБУЗ "ММЦ" ФМБА</t>
  </si>
  <si>
    <t xml:space="preserve">ГОБУЗ "ДП № 1"                                                                                    </t>
  </si>
  <si>
    <t>B01.026.101</t>
  </si>
  <si>
    <t>Самостоятельный прием фельдшера первичный</t>
  </si>
  <si>
    <t>посещение по неотложной помощи</t>
  </si>
  <si>
    <t>12, 13, 14, 28</t>
  </si>
  <si>
    <t>Приложение № 8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</si>
</sst>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000"/>
  </numFmts>
  <fonts count="7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b/>
      <sz val="14"/>
      <color theme="1"/>
      <name val="Cambria"/>
      <family val="1"/>
      <charset val="204"/>
      <scheme val="major"/>
    </font>
    <font>
      <b/>
      <sz val="14"/>
      <color theme="3" tint="0.39997558519241921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  <font>
      <sz val="12"/>
      <color indexed="8"/>
      <name val="Cambria"/>
      <family val="1"/>
      <charset val="204"/>
      <scheme val="major"/>
    </font>
    <font>
      <vertAlign val="superscript"/>
      <sz val="12"/>
      <color indexed="8"/>
      <name val="Cambria"/>
      <family val="1"/>
      <charset val="204"/>
      <scheme val="major"/>
    </font>
    <font>
      <sz val="10"/>
      <color indexed="8"/>
      <name val="Arial"/>
      <family val="2"/>
      <charset val="204"/>
    </font>
    <font>
      <sz val="14"/>
      <name val="Cambria"/>
      <family val="1"/>
      <charset val="204"/>
      <scheme val="major"/>
    </font>
    <font>
      <sz val="11"/>
      <color indexed="8"/>
      <name val="Cambria"/>
      <family val="1"/>
      <charset val="204"/>
      <scheme val="major"/>
    </font>
    <font>
      <sz val="12"/>
      <color theme="1"/>
      <name val="Times New Roman"/>
      <family val="2"/>
      <charset val="204"/>
    </font>
    <font>
      <sz val="10"/>
      <name val="Cambria"/>
      <family val="1"/>
      <charset val="204"/>
      <scheme val="major"/>
    </font>
    <font>
      <b/>
      <sz val="10"/>
      <name val="Cambria"/>
      <family val="1"/>
      <charset val="204"/>
      <scheme val="major"/>
    </font>
    <font>
      <sz val="10"/>
      <color theme="1"/>
      <name val="Times New Roman"/>
      <family val="2"/>
      <charset val="204"/>
    </font>
    <font>
      <b/>
      <sz val="12"/>
      <color theme="1"/>
      <name val="Cambria"/>
      <family val="1"/>
      <charset val="204"/>
      <scheme val="major"/>
    </font>
    <font>
      <b/>
      <sz val="12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sz val="1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i/>
      <vertAlign val="superscript"/>
      <sz val="11"/>
      <name val="Cambria"/>
      <family val="1"/>
      <charset val="204"/>
      <scheme val="major"/>
    </font>
    <font>
      <i/>
      <sz val="11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color indexed="8"/>
      <name val="MS Sans Serif"/>
      <family val="2"/>
      <charset val="204"/>
    </font>
    <font>
      <sz val="14"/>
      <color theme="1"/>
      <name val="Cambria"/>
      <family val="1"/>
      <charset val="204"/>
      <scheme val="major"/>
    </font>
    <font>
      <b/>
      <sz val="16"/>
      <name val="Cambria"/>
      <family val="1"/>
      <charset val="204"/>
    </font>
    <font>
      <i/>
      <sz val="16"/>
      <name val="Cambria"/>
      <family val="1"/>
      <charset val="204"/>
    </font>
    <font>
      <sz val="10"/>
      <color indexed="8"/>
      <name val="Cambria"/>
      <family val="1"/>
      <charset val="204"/>
      <scheme val="major"/>
    </font>
    <font>
      <sz val="10"/>
      <color indexed="56"/>
      <name val="Cambria"/>
      <family val="1"/>
      <charset val="204"/>
      <scheme val="major"/>
    </font>
    <font>
      <vertAlign val="superscript"/>
      <sz val="12"/>
      <name val="Cambria"/>
      <family val="1"/>
      <charset val="204"/>
      <scheme val="major"/>
    </font>
    <font>
      <b/>
      <sz val="12"/>
      <name val="Cambria"/>
      <family val="1"/>
      <charset val="204"/>
    </font>
    <font>
      <sz val="12"/>
      <name val="Cambria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rgb="FFFF0000"/>
      <name val="Cambria"/>
      <family val="1"/>
      <charset val="204"/>
      <scheme val="major"/>
    </font>
    <font>
      <sz val="11"/>
      <color rgb="FFFF0000"/>
      <name val="Cambria"/>
      <family val="1"/>
      <charset val="204"/>
      <scheme val="major"/>
    </font>
    <font>
      <sz val="12"/>
      <color rgb="FFFF0000"/>
      <name val="Calibri"/>
      <family val="2"/>
      <charset val="204"/>
      <scheme val="minor"/>
    </font>
    <font>
      <b/>
      <sz val="11"/>
      <color rgb="FFFF0000"/>
      <name val="Cambria"/>
      <family val="1"/>
      <charset val="204"/>
      <scheme val="major"/>
    </font>
    <font>
      <sz val="10"/>
      <color rgb="FFFF0000"/>
      <name val="Cambria"/>
      <family val="1"/>
      <charset val="204"/>
      <scheme val="major"/>
    </font>
    <font>
      <b/>
      <sz val="14"/>
      <color rgb="FFFF0000"/>
      <name val="Cambria"/>
      <family val="1"/>
      <charset val="204"/>
      <scheme val="maj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b/>
      <sz val="16"/>
      <color rgb="FFFF0000"/>
      <name val="Cambria"/>
      <family val="1"/>
      <charset val="204"/>
    </font>
    <font>
      <sz val="14"/>
      <color indexed="8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b/>
      <sz val="12"/>
      <color indexed="8"/>
      <name val="Cambria"/>
      <family val="1"/>
      <charset val="204"/>
      <scheme val="major"/>
    </font>
    <font>
      <b/>
      <sz val="16"/>
      <color theme="1"/>
      <name val="Calibri"/>
      <family val="2"/>
      <charset val="204"/>
    </font>
    <font>
      <i/>
      <sz val="11"/>
      <color theme="1"/>
      <name val="Cambria"/>
      <family val="1"/>
      <charset val="204"/>
      <scheme val="major"/>
    </font>
    <font>
      <i/>
      <sz val="12"/>
      <color theme="1"/>
      <name val="Cambria"/>
      <family val="1"/>
      <charset val="204"/>
      <scheme val="major"/>
    </font>
    <font>
      <b/>
      <sz val="14"/>
      <name val="Cambria"/>
      <family val="1"/>
      <charset val="204"/>
      <scheme val="major"/>
    </font>
    <font>
      <b/>
      <sz val="14"/>
      <color theme="1"/>
      <name val="Calibri"/>
      <family val="2"/>
      <charset val="204"/>
    </font>
    <font>
      <sz val="12"/>
      <color theme="1"/>
      <name val="Calibri"/>
      <family val="2"/>
      <charset val="204"/>
    </font>
    <font>
      <sz val="10"/>
      <name val="Cambria"/>
      <family val="1"/>
      <charset val="204"/>
    </font>
    <font>
      <vertAlign val="superscript"/>
      <sz val="12"/>
      <name val="Cambria"/>
      <family val="1"/>
      <charset val="204"/>
    </font>
    <font>
      <sz val="10"/>
      <color indexed="8"/>
      <name val="Cambria"/>
      <family val="1"/>
      <charset val="204"/>
    </font>
    <font>
      <sz val="11"/>
      <name val="Cambria"/>
      <family val="1"/>
      <charset val="204"/>
    </font>
    <font>
      <sz val="10"/>
      <color rgb="FFFF0000"/>
      <name val="Cambria"/>
      <family val="1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  <scheme val="minor"/>
    </font>
    <font>
      <b/>
      <sz val="16"/>
      <color theme="1"/>
      <name val="Cambria"/>
      <family val="1"/>
      <charset val="204"/>
      <scheme val="major"/>
    </font>
    <font>
      <b/>
      <sz val="14"/>
      <color theme="4" tint="-0.249977111117893"/>
      <name val="Cambria"/>
      <family val="1"/>
      <charset val="204"/>
      <scheme val="major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E4E1C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0" fontId="2" fillId="0" borderId="0"/>
    <xf numFmtId="0" fontId="3" fillId="0" borderId="0"/>
    <xf numFmtId="0" fontId="10" fillId="0" borderId="0"/>
    <xf numFmtId="0" fontId="10" fillId="0" borderId="0"/>
    <xf numFmtId="0" fontId="2" fillId="0" borderId="0"/>
    <xf numFmtId="0" fontId="25" fillId="0" borderId="0"/>
    <xf numFmtId="0" fontId="1" fillId="0" borderId="0"/>
    <xf numFmtId="0" fontId="1" fillId="0" borderId="0"/>
    <xf numFmtId="0" fontId="26" fillId="0" borderId="0"/>
    <xf numFmtId="0" fontId="2" fillId="0" borderId="0"/>
    <xf numFmtId="0" fontId="27" fillId="0" borderId="0">
      <alignment vertical="top"/>
    </xf>
    <xf numFmtId="0" fontId="26" fillId="0" borderId="0"/>
    <xf numFmtId="0" fontId="28" fillId="0" borderId="0"/>
    <xf numFmtId="9" fontId="25" fillId="0" borderId="0" applyFont="0" applyFill="0" applyBorder="0" applyAlignment="0" applyProtection="0"/>
    <xf numFmtId="0" fontId="25" fillId="0" borderId="0">
      <alignment vertical="top"/>
    </xf>
  </cellStyleXfs>
  <cellXfs count="299">
    <xf numFmtId="0" fontId="0" fillId="0" borderId="0" xfId="0"/>
    <xf numFmtId="0" fontId="11" fillId="0" borderId="0" xfId="2" applyFont="1" applyAlignment="1">
      <alignment horizontal="center" vertical="center"/>
    </xf>
    <xf numFmtId="0" fontId="3" fillId="0" borderId="0" xfId="2" applyFont="1"/>
    <xf numFmtId="0" fontId="6" fillId="2" borderId="6" xfId="2" applyFont="1" applyFill="1" applyBorder="1" applyAlignment="1">
      <alignment horizontal="center" vertical="center" wrapText="1"/>
    </xf>
    <xf numFmtId="10" fontId="12" fillId="2" borderId="6" xfId="2" applyNumberFormat="1" applyFont="1" applyFill="1" applyBorder="1" applyAlignment="1">
      <alignment horizontal="center" vertical="center" wrapText="1"/>
    </xf>
    <xf numFmtId="0" fontId="6" fillId="0" borderId="0" xfId="2" applyFont="1" applyAlignment="1">
      <alignment horizontal="center" vertical="center"/>
    </xf>
    <xf numFmtId="0" fontId="13" fillId="0" borderId="0" xfId="2" applyFont="1"/>
    <xf numFmtId="0" fontId="14" fillId="0" borderId="6" xfId="2" applyFont="1" applyFill="1" applyBorder="1" applyAlignment="1">
      <alignment horizontal="center" vertical="center"/>
    </xf>
    <xf numFmtId="49" fontId="14" fillId="0" borderId="6" xfId="2" applyNumberFormat="1" applyFont="1" applyFill="1" applyBorder="1" applyAlignment="1">
      <alignment horizontal="center" vertical="center"/>
    </xf>
    <xf numFmtId="0" fontId="15" fillId="0" borderId="0" xfId="2" applyFont="1" applyAlignment="1">
      <alignment horizontal="center" vertical="center"/>
    </xf>
    <xf numFmtId="0" fontId="16" fillId="0" borderId="0" xfId="2" applyFont="1"/>
    <xf numFmtId="49" fontId="6" fillId="0" borderId="6" xfId="2" applyNumberFormat="1" applyFont="1" applyFill="1" applyBorder="1" applyAlignment="1">
      <alignment horizontal="center" vertical="center" wrapText="1"/>
    </xf>
    <xf numFmtId="49" fontId="20" fillId="0" borderId="0" xfId="2" applyNumberFormat="1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left" vertical="center"/>
    </xf>
    <xf numFmtId="0" fontId="20" fillId="0" borderId="0" xfId="2" applyFont="1" applyFill="1" applyAlignment="1">
      <alignment horizontal="center" vertical="center"/>
    </xf>
    <xf numFmtId="0" fontId="20" fillId="0" borderId="0" xfId="2" applyFont="1" applyAlignment="1">
      <alignment horizontal="center" vertical="center"/>
    </xf>
    <xf numFmtId="0" fontId="24" fillId="0" borderId="0" xfId="2" applyFont="1" applyAlignment="1">
      <alignment horizontal="center" vertical="center"/>
    </xf>
    <xf numFmtId="0" fontId="20" fillId="0" borderId="0" xfId="2" applyFont="1" applyBorder="1" applyAlignment="1">
      <alignment horizontal="center" vertical="center"/>
    </xf>
    <xf numFmtId="0" fontId="7" fillId="0" borderId="0" xfId="2" applyFont="1" applyBorder="1"/>
    <xf numFmtId="0" fontId="4" fillId="0" borderId="0" xfId="2" applyFont="1" applyBorder="1" applyAlignment="1">
      <alignment horizontal="right"/>
    </xf>
    <xf numFmtId="0" fontId="3" fillId="0" borderId="0" xfId="2" applyBorder="1"/>
    <xf numFmtId="0" fontId="29" fillId="0" borderId="0" xfId="2" applyFont="1" applyBorder="1" applyAlignment="1">
      <alignment horizontal="right"/>
    </xf>
    <xf numFmtId="0" fontId="2" fillId="0" borderId="0" xfId="5"/>
    <xf numFmtId="0" fontId="31" fillId="0" borderId="0" xfId="5" applyFont="1" applyFill="1" applyAlignment="1">
      <alignment horizontal="center" vertical="top" wrapText="1"/>
    </xf>
    <xf numFmtId="0" fontId="7" fillId="0" borderId="0" xfId="5" applyFont="1" applyBorder="1"/>
    <xf numFmtId="0" fontId="7" fillId="0" borderId="0" xfId="5" applyFont="1"/>
    <xf numFmtId="0" fontId="3" fillId="0" borderId="0" xfId="2"/>
    <xf numFmtId="10" fontId="32" fillId="2" borderId="6" xfId="2" applyNumberFormat="1" applyFont="1" applyFill="1" applyBorder="1" applyAlignment="1">
      <alignment horizontal="center" vertical="center" wrapText="1"/>
    </xf>
    <xf numFmtId="49" fontId="33" fillId="0" borderId="6" xfId="5" applyNumberFormat="1" applyFont="1" applyFill="1" applyBorder="1" applyAlignment="1">
      <alignment horizontal="center" vertical="center"/>
    </xf>
    <xf numFmtId="0" fontId="14" fillId="0" borderId="0" xfId="2" applyFont="1" applyAlignment="1">
      <alignment horizontal="center" vertical="center"/>
    </xf>
    <xf numFmtId="49" fontId="6" fillId="0" borderId="6" xfId="2" applyNumberFormat="1" applyFont="1" applyFill="1" applyBorder="1" applyAlignment="1">
      <alignment horizontal="center" vertical="center"/>
    </xf>
    <xf numFmtId="0" fontId="6" fillId="0" borderId="6" xfId="2" applyFont="1" applyFill="1" applyBorder="1" applyAlignment="1">
      <alignment horizontal="left" vertical="center"/>
    </xf>
    <xf numFmtId="0" fontId="6" fillId="0" borderId="6" xfId="5" applyFont="1" applyFill="1" applyBorder="1" applyAlignment="1">
      <alignment horizontal="center" vertical="center"/>
    </xf>
    <xf numFmtId="0" fontId="6" fillId="0" borderId="6" xfId="5" applyFont="1" applyFill="1" applyBorder="1" applyAlignment="1">
      <alignment horizontal="left" vertical="center"/>
    </xf>
    <xf numFmtId="0" fontId="7" fillId="0" borderId="6" xfId="2" applyFont="1" applyFill="1" applyBorder="1" applyAlignment="1">
      <alignment horizontal="left" vertical="center"/>
    </xf>
    <xf numFmtId="4" fontId="20" fillId="0" borderId="0" xfId="2" applyNumberFormat="1" applyFont="1" applyAlignment="1">
      <alignment horizontal="center" vertical="center"/>
    </xf>
    <xf numFmtId="49" fontId="7" fillId="0" borderId="6" xfId="2" applyNumberFormat="1" applyFont="1" applyFill="1" applyBorder="1" applyAlignment="1">
      <alignment horizontal="center" vertical="center" wrapText="1"/>
    </xf>
    <xf numFmtId="4" fontId="17" fillId="0" borderId="6" xfId="2" applyNumberFormat="1" applyFont="1" applyFill="1" applyBorder="1" applyAlignment="1">
      <alignment horizontal="center" vertical="center"/>
    </xf>
    <xf numFmtId="49" fontId="6" fillId="0" borderId="6" xfId="5" applyNumberFormat="1" applyFont="1" applyFill="1" applyBorder="1" applyAlignment="1">
      <alignment horizontal="center" vertical="center"/>
    </xf>
    <xf numFmtId="49" fontId="7" fillId="0" borderId="6" xfId="2" applyNumberFormat="1" applyFont="1" applyFill="1" applyBorder="1" applyAlignment="1">
      <alignment horizontal="center" vertical="center"/>
    </xf>
    <xf numFmtId="0" fontId="7" fillId="0" borderId="6" xfId="5" applyFont="1" applyFill="1" applyBorder="1" applyAlignment="1">
      <alignment horizontal="center" vertical="center"/>
    </xf>
    <xf numFmtId="0" fontId="7" fillId="0" borderId="6" xfId="5" applyFont="1" applyFill="1" applyBorder="1" applyAlignment="1">
      <alignment horizontal="left" vertical="center"/>
    </xf>
    <xf numFmtId="0" fontId="20" fillId="0" borderId="0" xfId="2" applyFont="1" applyFill="1" applyBorder="1" applyAlignment="1">
      <alignment horizontal="center" vertical="center"/>
    </xf>
    <xf numFmtId="4" fontId="18" fillId="0" borderId="6" xfId="2" applyNumberFormat="1" applyFont="1" applyFill="1" applyBorder="1" applyAlignment="1">
      <alignment horizontal="center" vertical="center"/>
    </xf>
    <xf numFmtId="4" fontId="6" fillId="0" borderId="6" xfId="2" applyNumberFormat="1" applyFont="1" applyFill="1" applyBorder="1" applyAlignment="1">
      <alignment horizontal="center" vertical="center"/>
    </xf>
    <xf numFmtId="0" fontId="7" fillId="0" borderId="0" xfId="5" applyFont="1" applyFill="1" applyBorder="1"/>
    <xf numFmtId="0" fontId="4" fillId="0" borderId="0" xfId="5" applyFont="1" applyFill="1" applyBorder="1" applyAlignment="1">
      <alignment vertical="center"/>
    </xf>
    <xf numFmtId="0" fontId="19" fillId="0" borderId="0" xfId="5" applyFont="1" applyFill="1" applyBorder="1" applyAlignment="1">
      <alignment vertical="center"/>
    </xf>
    <xf numFmtId="0" fontId="24" fillId="0" borderId="0" xfId="2" applyFont="1" applyFill="1" applyAlignment="1">
      <alignment horizontal="center" vertical="center"/>
    </xf>
    <xf numFmtId="4" fontId="6" fillId="0" borderId="6" xfId="5" applyNumberFormat="1" applyFont="1" applyFill="1" applyBorder="1" applyAlignment="1">
      <alignment horizontal="center" vertical="center"/>
    </xf>
    <xf numFmtId="49" fontId="20" fillId="0" borderId="0" xfId="2" applyNumberFormat="1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horizontal="left" vertical="center"/>
    </xf>
    <xf numFmtId="0" fontId="20" fillId="0" borderId="0" xfId="5" applyFont="1" applyFill="1" applyBorder="1" applyAlignment="1">
      <alignment horizontal="center" vertical="center"/>
    </xf>
    <xf numFmtId="0" fontId="14" fillId="0" borderId="0" xfId="5" applyFont="1" applyFill="1" applyBorder="1" applyAlignment="1">
      <alignment horizontal="left" vertical="center"/>
    </xf>
    <xf numFmtId="0" fontId="18" fillId="0" borderId="0" xfId="5" applyFont="1" applyFill="1" applyBorder="1" applyAlignment="1">
      <alignment horizontal="center" vertical="center"/>
    </xf>
    <xf numFmtId="4" fontId="24" fillId="0" borderId="0" xfId="2" applyNumberFormat="1" applyFont="1" applyFill="1" applyBorder="1" applyAlignment="1">
      <alignment horizontal="center" vertical="center"/>
    </xf>
    <xf numFmtId="4" fontId="20" fillId="0" borderId="0" xfId="2" applyNumberFormat="1" applyFont="1" applyFill="1" applyBorder="1" applyAlignment="1">
      <alignment horizontal="center" vertical="center"/>
    </xf>
    <xf numFmtId="0" fontId="23" fillId="0" borderId="0" xfId="2" applyFont="1" applyFill="1" applyAlignment="1">
      <alignment horizontal="center" vertical="center"/>
    </xf>
    <xf numFmtId="49" fontId="35" fillId="3" borderId="1" xfId="7" applyNumberFormat="1" applyFont="1" applyFill="1" applyBorder="1" applyAlignment="1">
      <alignment vertical="center"/>
    </xf>
    <xf numFmtId="49" fontId="35" fillId="3" borderId="2" xfId="7" applyNumberFormat="1" applyFont="1" applyFill="1" applyBorder="1" applyAlignment="1">
      <alignment vertical="center"/>
    </xf>
    <xf numFmtId="49" fontId="35" fillId="3" borderId="2" xfId="7" applyNumberFormat="1" applyFont="1" applyFill="1" applyBorder="1" applyAlignment="1">
      <alignment vertical="center" wrapText="1"/>
    </xf>
    <xf numFmtId="49" fontId="35" fillId="3" borderId="3" xfId="7" applyNumberFormat="1" applyFont="1" applyFill="1" applyBorder="1" applyAlignment="1">
      <alignment vertical="center" wrapText="1"/>
    </xf>
    <xf numFmtId="0" fontId="2" fillId="0" borderId="0" xfId="5" applyFont="1" applyAlignment="1">
      <alignment vertical="center"/>
    </xf>
    <xf numFmtId="4" fontId="24" fillId="0" borderId="0" xfId="2" applyNumberFormat="1" applyFont="1" applyBorder="1" applyAlignment="1">
      <alignment horizontal="center" vertical="center"/>
    </xf>
    <xf numFmtId="4" fontId="20" fillId="0" borderId="0" xfId="2" applyNumberFormat="1" applyFont="1" applyBorder="1" applyAlignment="1">
      <alignment horizontal="center" vertical="center"/>
    </xf>
    <xf numFmtId="4" fontId="21" fillId="0" borderId="0" xfId="2" applyNumberFormat="1" applyFont="1" applyBorder="1" applyAlignment="1">
      <alignment horizontal="center" vertical="center"/>
    </xf>
    <xf numFmtId="4" fontId="19" fillId="0" borderId="0" xfId="2" applyNumberFormat="1" applyFont="1" applyBorder="1" applyAlignment="1">
      <alignment horizontal="center" vertical="center"/>
    </xf>
    <xf numFmtId="4" fontId="36" fillId="0" borderId="6" xfId="7" applyNumberFormat="1" applyFont="1" applyFill="1" applyBorder="1" applyAlignment="1">
      <alignment horizontal="center" vertical="center" wrapText="1"/>
    </xf>
    <xf numFmtId="0" fontId="22" fillId="0" borderId="0" xfId="2" applyFont="1" applyFill="1" applyAlignment="1">
      <alignment horizontal="center" vertical="center"/>
    </xf>
    <xf numFmtId="0" fontId="23" fillId="0" borderId="0" xfId="2" applyFont="1" applyFill="1" applyAlignment="1">
      <alignment vertical="center"/>
    </xf>
    <xf numFmtId="0" fontId="22" fillId="0" borderId="0" xfId="2" applyFont="1" applyFill="1" applyAlignment="1">
      <alignment horizontal="right" vertical="center"/>
    </xf>
    <xf numFmtId="0" fontId="20" fillId="0" borderId="0" xfId="5" applyFont="1" applyFill="1" applyBorder="1" applyAlignment="1"/>
    <xf numFmtId="0" fontId="20" fillId="0" borderId="8" xfId="5" applyFont="1" applyFill="1" applyBorder="1" applyAlignment="1"/>
    <xf numFmtId="0" fontId="20" fillId="0" borderId="8" xfId="2" applyFont="1" applyFill="1" applyBorder="1" applyAlignment="1">
      <alignment horizontal="center" vertical="center"/>
    </xf>
    <xf numFmtId="0" fontId="6" fillId="0" borderId="6" xfId="5" applyFont="1" applyFill="1" applyBorder="1" applyAlignment="1">
      <alignment horizontal="left" vertical="center" wrapText="1"/>
    </xf>
    <xf numFmtId="0" fontId="6" fillId="0" borderId="1" xfId="5" applyFont="1" applyFill="1" applyBorder="1" applyAlignment="1">
      <alignment horizontal="left" vertical="center" wrapText="1"/>
    </xf>
    <xf numFmtId="0" fontId="40" fillId="0" borderId="0" xfId="2" applyFont="1" applyAlignment="1">
      <alignment horizontal="center" vertical="center"/>
    </xf>
    <xf numFmtId="0" fontId="40" fillId="0" borderId="0" xfId="2" applyFont="1" applyFill="1" applyAlignment="1">
      <alignment horizontal="left" vertical="center"/>
    </xf>
    <xf numFmtId="4" fontId="42" fillId="0" borderId="0" xfId="2" applyNumberFormat="1" applyFont="1" applyBorder="1" applyAlignment="1">
      <alignment horizontal="center" vertical="center"/>
    </xf>
    <xf numFmtId="4" fontId="40" fillId="0" borderId="0" xfId="2" applyNumberFormat="1" applyFont="1" applyBorder="1" applyAlignment="1">
      <alignment horizontal="center" vertical="center"/>
    </xf>
    <xf numFmtId="4" fontId="6" fillId="0" borderId="6" xfId="2" applyNumberFormat="1" applyFont="1" applyFill="1" applyBorder="1" applyAlignment="1">
      <alignment horizontal="center" vertical="center" wrapText="1"/>
    </xf>
    <xf numFmtId="4" fontId="35" fillId="3" borderId="2" xfId="7" applyNumberFormat="1" applyFont="1" applyFill="1" applyBorder="1" applyAlignment="1">
      <alignment vertical="center" wrapText="1"/>
    </xf>
    <xf numFmtId="49" fontId="33" fillId="0" borderId="1" xfId="5" applyNumberFormat="1" applyFont="1" applyFill="1" applyBorder="1" applyAlignment="1">
      <alignment horizontal="center" vertical="center"/>
    </xf>
    <xf numFmtId="0" fontId="39" fillId="0" borderId="0" xfId="2" applyFont="1" applyBorder="1"/>
    <xf numFmtId="4" fontId="20" fillId="0" borderId="0" xfId="2" applyNumberFormat="1" applyFont="1" applyFill="1" applyAlignment="1">
      <alignment horizontal="center" vertical="center"/>
    </xf>
    <xf numFmtId="0" fontId="3" fillId="0" borderId="0" xfId="2" applyFill="1"/>
    <xf numFmtId="0" fontId="19" fillId="0" borderId="0" xfId="2" applyFont="1" applyFill="1" applyAlignment="1">
      <alignment horizontal="center" vertical="center"/>
    </xf>
    <xf numFmtId="0" fontId="39" fillId="0" borderId="0" xfId="2" applyFont="1" applyBorder="1" applyAlignment="1">
      <alignment horizontal="left"/>
    </xf>
    <xf numFmtId="0" fontId="41" fillId="0" borderId="0" xfId="5" applyFont="1" applyAlignment="1">
      <alignment horizontal="left"/>
    </xf>
    <xf numFmtId="0" fontId="39" fillId="0" borderId="0" xfId="5" applyFont="1" applyBorder="1" applyAlignment="1">
      <alignment horizontal="left"/>
    </xf>
    <xf numFmtId="0" fontId="40" fillId="0" borderId="0" xfId="2" applyFont="1" applyAlignment="1">
      <alignment horizontal="left" vertical="center"/>
    </xf>
    <xf numFmtId="0" fontId="43" fillId="0" borderId="0" xfId="2" applyFont="1" applyAlignment="1">
      <alignment horizontal="left" vertical="center"/>
    </xf>
    <xf numFmtId="0" fontId="41" fillId="0" borderId="0" xfId="5" applyFont="1" applyAlignment="1">
      <alignment horizontal="left" vertical="center"/>
    </xf>
    <xf numFmtId="0" fontId="44" fillId="0" borderId="0" xfId="5" applyFont="1" applyFill="1" applyBorder="1" applyAlignment="1">
      <alignment horizontal="left" vertical="center"/>
    </xf>
    <xf numFmtId="0" fontId="40" fillId="0" borderId="0" xfId="2" applyFont="1" applyFill="1" applyBorder="1" applyAlignment="1">
      <alignment horizontal="left" vertical="center"/>
    </xf>
    <xf numFmtId="4" fontId="39" fillId="0" borderId="0" xfId="2" applyNumberFormat="1" applyFont="1" applyFill="1" applyBorder="1" applyAlignment="1">
      <alignment horizontal="left" vertical="center"/>
    </xf>
    <xf numFmtId="0" fontId="42" fillId="0" borderId="0" xfId="2" applyFont="1" applyFill="1" applyAlignment="1">
      <alignment horizontal="left" vertical="center"/>
    </xf>
    <xf numFmtId="0" fontId="44" fillId="0" borderId="0" xfId="2" applyFont="1" applyBorder="1" applyAlignment="1">
      <alignment horizontal="left"/>
    </xf>
    <xf numFmtId="0" fontId="45" fillId="0" borderId="0" xfId="5" applyFont="1"/>
    <xf numFmtId="0" fontId="46" fillId="0" borderId="0" xfId="5" applyFont="1" applyAlignment="1">
      <alignment horizontal="right"/>
    </xf>
    <xf numFmtId="0" fontId="4" fillId="0" borderId="0" xfId="5" applyFont="1" applyAlignment="1">
      <alignment horizontal="right"/>
    </xf>
    <xf numFmtId="0" fontId="47" fillId="0" borderId="0" xfId="5" applyFont="1" applyAlignment="1">
      <alignment horizontal="right"/>
    </xf>
    <xf numFmtId="0" fontId="29" fillId="0" borderId="0" xfId="5" applyFont="1" applyAlignment="1">
      <alignment horizontal="right"/>
    </xf>
    <xf numFmtId="0" fontId="30" fillId="0" borderId="0" xfId="5" applyFont="1" applyFill="1" applyAlignment="1">
      <alignment vertical="center" wrapText="1"/>
    </xf>
    <xf numFmtId="0" fontId="7" fillId="0" borderId="0" xfId="2" applyFont="1"/>
    <xf numFmtId="0" fontId="20" fillId="0" borderId="0" xfId="5" applyFont="1" applyAlignment="1"/>
    <xf numFmtId="0" fontId="14" fillId="0" borderId="6" xfId="5" applyFont="1" applyBorder="1" applyAlignment="1">
      <alignment horizontal="center" vertical="center"/>
    </xf>
    <xf numFmtId="0" fontId="14" fillId="0" borderId="0" xfId="5" applyFont="1" applyAlignment="1">
      <alignment vertical="center"/>
    </xf>
    <xf numFmtId="0" fontId="6" fillId="0" borderId="6" xfId="5" applyNumberFormat="1" applyFont="1" applyBorder="1" applyAlignment="1">
      <alignment horizontal="center" vertical="center"/>
    </xf>
    <xf numFmtId="49" fontId="6" fillId="0" borderId="6" xfId="5" applyNumberFormat="1" applyFont="1" applyBorder="1" applyAlignment="1">
      <alignment horizontal="center" vertical="center"/>
    </xf>
    <xf numFmtId="4" fontId="18" fillId="0" borderId="6" xfId="5" applyNumberFormat="1" applyFont="1" applyBorder="1" applyAlignment="1">
      <alignment vertical="center"/>
    </xf>
    <xf numFmtId="4" fontId="6" fillId="0" borderId="6" xfId="5" applyNumberFormat="1" applyFont="1" applyBorder="1" applyAlignment="1">
      <alignment vertical="center"/>
    </xf>
    <xf numFmtId="0" fontId="20" fillId="0" borderId="0" xfId="5" applyFont="1" applyAlignment="1">
      <alignment vertical="center"/>
    </xf>
    <xf numFmtId="0" fontId="6" fillId="0" borderId="6" xfId="5" applyFont="1" applyBorder="1" applyAlignment="1">
      <alignment horizontal="left" vertical="center" wrapText="1"/>
    </xf>
    <xf numFmtId="4" fontId="6" fillId="0" borderId="6" xfId="5" applyNumberFormat="1" applyFont="1" applyBorder="1" applyAlignment="1">
      <alignment horizontal="center" vertical="center"/>
    </xf>
    <xf numFmtId="4" fontId="20" fillId="0" borderId="0" xfId="5" applyNumberFormat="1" applyFont="1" applyAlignment="1">
      <alignment vertical="center"/>
    </xf>
    <xf numFmtId="49" fontId="6" fillId="0" borderId="6" xfId="5" applyNumberFormat="1" applyFont="1" applyBorder="1" applyAlignment="1">
      <alignment horizontal="center" vertical="center" wrapText="1"/>
    </xf>
    <xf numFmtId="0" fontId="7" fillId="0" borderId="0" xfId="5" applyFont="1" applyAlignment="1">
      <alignment horizontal="center" vertical="center"/>
    </xf>
    <xf numFmtId="4" fontId="24" fillId="0" borderId="0" xfId="5" applyNumberFormat="1" applyFont="1" applyBorder="1" applyAlignment="1">
      <alignment vertical="center"/>
    </xf>
    <xf numFmtId="0" fontId="7" fillId="0" borderId="6" xfId="5" applyFont="1" applyBorder="1" applyAlignment="1">
      <alignment horizontal="center" vertical="center"/>
    </xf>
    <xf numFmtId="0" fontId="48" fillId="0" borderId="0" xfId="5" applyFont="1" applyFill="1" applyBorder="1" applyAlignment="1">
      <alignment horizontal="left" vertical="center" wrapText="1"/>
    </xf>
    <xf numFmtId="49" fontId="48" fillId="0" borderId="0" xfId="5" applyNumberFormat="1" applyFont="1" applyFill="1" applyBorder="1" applyAlignment="1">
      <alignment horizontal="center"/>
    </xf>
    <xf numFmtId="4" fontId="49" fillId="0" borderId="0" xfId="5" applyNumberFormat="1" applyFont="1" applyBorder="1" applyAlignment="1"/>
    <xf numFmtId="4" fontId="48" fillId="0" borderId="0" xfId="5" applyNumberFormat="1" applyFont="1" applyFill="1" applyBorder="1" applyAlignment="1"/>
    <xf numFmtId="4" fontId="48" fillId="0" borderId="0" xfId="5" applyNumberFormat="1" applyFont="1" applyBorder="1" applyAlignment="1"/>
    <xf numFmtId="0" fontId="48" fillId="0" borderId="0" xfId="5" applyFont="1" applyAlignment="1"/>
    <xf numFmtId="0" fontId="50" fillId="0" borderId="0" xfId="5" applyFont="1" applyBorder="1" applyAlignment="1">
      <alignment vertical="center"/>
    </xf>
    <xf numFmtId="0" fontId="48" fillId="0" borderId="0" xfId="5" applyFont="1" applyAlignment="1">
      <alignment horizontal="center" vertical="center"/>
    </xf>
    <xf numFmtId="0" fontId="49" fillId="0" borderId="0" xfId="5" applyFont="1" applyAlignment="1">
      <alignment horizontal="center" vertical="center"/>
    </xf>
    <xf numFmtId="0" fontId="20" fillId="0" borderId="0" xfId="5" applyFont="1" applyAlignment="1">
      <alignment horizontal="center" vertical="center"/>
    </xf>
    <xf numFmtId="0" fontId="20" fillId="0" borderId="8" xfId="5" applyFont="1" applyBorder="1" applyAlignment="1"/>
    <xf numFmtId="0" fontId="39" fillId="0" borderId="0" xfId="5" applyFont="1" applyAlignment="1">
      <alignment horizontal="left"/>
    </xf>
    <xf numFmtId="0" fontId="52" fillId="0" borderId="0" xfId="5" applyFont="1" applyFill="1" applyAlignment="1">
      <alignment horizontal="left" vertical="center" wrapText="1"/>
    </xf>
    <xf numFmtId="0" fontId="39" fillId="0" borderId="0" xfId="2" applyFont="1" applyAlignment="1">
      <alignment horizontal="left"/>
    </xf>
    <xf numFmtId="0" fontId="40" fillId="0" borderId="0" xfId="5" applyFont="1" applyAlignment="1">
      <alignment horizontal="left"/>
    </xf>
    <xf numFmtId="0" fontId="43" fillId="0" borderId="0" xfId="5" applyFont="1" applyAlignment="1">
      <alignment horizontal="left" vertical="center"/>
    </xf>
    <xf numFmtId="0" fontId="40" fillId="0" borderId="0" xfId="5" applyFont="1" applyAlignment="1">
      <alignment horizontal="left" vertical="center"/>
    </xf>
    <xf numFmtId="0" fontId="40" fillId="0" borderId="0" xfId="5" applyFont="1" applyBorder="1" applyAlignment="1">
      <alignment horizontal="left" vertical="center"/>
    </xf>
    <xf numFmtId="49" fontId="7" fillId="0" borderId="0" xfId="5" applyNumberFormat="1" applyFont="1" applyAlignment="1">
      <alignment horizontal="center"/>
    </xf>
    <xf numFmtId="0" fontId="29" fillId="0" borderId="0" xfId="7" applyFont="1" applyBorder="1"/>
    <xf numFmtId="49" fontId="29" fillId="0" borderId="0" xfId="7" applyNumberFormat="1" applyFont="1" applyBorder="1" applyAlignment="1">
      <alignment horizontal="center"/>
    </xf>
    <xf numFmtId="0" fontId="29" fillId="0" borderId="0" xfId="7" applyFont="1" applyAlignment="1">
      <alignment vertical="center" wrapText="1"/>
    </xf>
    <xf numFmtId="0" fontId="32" fillId="2" borderId="6" xfId="7" applyFont="1" applyFill="1" applyBorder="1" applyAlignment="1">
      <alignment horizontal="center" vertical="center" textRotation="90" wrapText="1"/>
    </xf>
    <xf numFmtId="3" fontId="55" fillId="2" borderId="6" xfId="7" applyNumberFormat="1" applyFont="1" applyFill="1" applyBorder="1" applyAlignment="1">
      <alignment horizontal="center" vertical="center" wrapText="1"/>
    </xf>
    <xf numFmtId="0" fontId="54" fillId="0" borderId="6" xfId="7" applyFont="1" applyBorder="1" applyAlignment="1">
      <alignment horizontal="center" vertical="center"/>
    </xf>
    <xf numFmtId="0" fontId="54" fillId="0" borderId="6" xfId="7" applyFont="1" applyFill="1" applyBorder="1" applyAlignment="1">
      <alignment horizontal="center" vertical="center"/>
    </xf>
    <xf numFmtId="49" fontId="54" fillId="0" borderId="6" xfId="7" applyNumberFormat="1" applyFont="1" applyFill="1" applyBorder="1" applyAlignment="1">
      <alignment horizontal="center" vertical="center"/>
    </xf>
    <xf numFmtId="0" fontId="54" fillId="0" borderId="0" xfId="7" applyFont="1" applyAlignment="1">
      <alignment vertical="center"/>
    </xf>
    <xf numFmtId="0" fontId="7" fillId="0" borderId="6" xfId="8" applyFont="1" applyBorder="1" applyAlignment="1">
      <alignment horizontal="center" vertical="center"/>
    </xf>
    <xf numFmtId="0" fontId="7" fillId="0" borderId="6" xfId="5" applyFont="1" applyFill="1" applyBorder="1" applyAlignment="1">
      <alignment vertical="center" wrapText="1"/>
    </xf>
    <xf numFmtId="49" fontId="7" fillId="0" borderId="6" xfId="5" applyNumberFormat="1" applyFont="1" applyFill="1" applyBorder="1" applyAlignment="1">
      <alignment horizontal="center" vertical="center" wrapText="1"/>
    </xf>
    <xf numFmtId="0" fontId="56" fillId="0" borderId="6" xfId="8" applyFont="1" applyFill="1" applyBorder="1" applyAlignment="1">
      <alignment horizontal="center" vertical="center" wrapText="1"/>
    </xf>
    <xf numFmtId="0" fontId="7" fillId="0" borderId="0" xfId="7" applyFont="1" applyAlignment="1">
      <alignment vertical="center"/>
    </xf>
    <xf numFmtId="0" fontId="7" fillId="0" borderId="6" xfId="5" applyFont="1" applyBorder="1" applyAlignment="1">
      <alignment vertical="center" wrapText="1"/>
    </xf>
    <xf numFmtId="0" fontId="7" fillId="0" borderId="0" xfId="7" applyFont="1" applyFill="1" applyAlignment="1">
      <alignment vertical="center"/>
    </xf>
    <xf numFmtId="0" fontId="7" fillId="0" borderId="6" xfId="8" applyFont="1" applyFill="1" applyBorder="1" applyAlignment="1">
      <alignment horizontal="center" vertical="center"/>
    </xf>
    <xf numFmtId="0" fontId="7" fillId="0" borderId="6" xfId="5" applyFont="1" applyFill="1" applyBorder="1" applyAlignment="1">
      <alignment vertical="center"/>
    </xf>
    <xf numFmtId="0" fontId="57" fillId="0" borderId="0" xfId="7" applyFont="1" applyAlignment="1">
      <alignment vertical="top"/>
    </xf>
    <xf numFmtId="0" fontId="57" fillId="0" borderId="0" xfId="7" applyFont="1" applyFill="1"/>
    <xf numFmtId="49" fontId="57" fillId="0" borderId="0" xfId="7" applyNumberFormat="1" applyFont="1" applyFill="1" applyAlignment="1">
      <alignment horizontal="center"/>
    </xf>
    <xf numFmtId="0" fontId="57" fillId="0" borderId="0" xfId="7" applyFont="1"/>
    <xf numFmtId="0" fontId="58" fillId="0" borderId="0" xfId="7" applyFont="1"/>
    <xf numFmtId="0" fontId="58" fillId="0" borderId="0" xfId="7" applyFont="1" applyFill="1"/>
    <xf numFmtId="49" fontId="58" fillId="0" borderId="0" xfId="7" applyNumberFormat="1" applyFont="1" applyFill="1" applyAlignment="1">
      <alignment horizontal="center"/>
    </xf>
    <xf numFmtId="0" fontId="58" fillId="0" borderId="8" xfId="7" applyFont="1" applyFill="1" applyBorder="1"/>
    <xf numFmtId="0" fontId="29" fillId="0" borderId="0" xfId="7" applyFont="1"/>
    <xf numFmtId="49" fontId="29" fillId="0" borderId="0" xfId="7" applyNumberFormat="1" applyFont="1" applyAlignment="1">
      <alignment horizontal="center"/>
    </xf>
    <xf numFmtId="4" fontId="40" fillId="0" borderId="0" xfId="2" applyNumberFormat="1" applyFont="1" applyAlignment="1">
      <alignment horizontal="center" vertical="center"/>
    </xf>
    <xf numFmtId="49" fontId="35" fillId="3" borderId="1" xfId="7" applyNumberFormat="1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 wrapText="1"/>
    </xf>
    <xf numFmtId="0" fontId="6" fillId="0" borderId="6" xfId="5" applyNumberFormat="1" applyFont="1" applyBorder="1" applyAlignment="1">
      <alignment horizontal="center" vertical="center" wrapText="1"/>
    </xf>
    <xf numFmtId="0" fontId="0" fillId="0" borderId="0" xfId="0" applyAlignment="1"/>
    <xf numFmtId="0" fontId="0" fillId="0" borderId="0" xfId="0" applyFill="1" applyAlignment="1"/>
    <xf numFmtId="3" fontId="7" fillId="0" borderId="0" xfId="0" applyNumberFormat="1" applyFont="1" applyBorder="1" applyAlignment="1">
      <alignment horizontal="center"/>
    </xf>
    <xf numFmtId="10" fontId="7" fillId="0" borderId="0" xfId="0" applyNumberFormat="1" applyFont="1" applyBorder="1" applyAlignment="1">
      <alignment horizontal="center"/>
    </xf>
    <xf numFmtId="0" fontId="59" fillId="0" borderId="0" xfId="2" applyFont="1" applyAlignment="1">
      <alignment horizontal="right"/>
    </xf>
    <xf numFmtId="0" fontId="0" fillId="0" borderId="0" xfId="0" applyBorder="1" applyAlignment="1"/>
    <xf numFmtId="0" fontId="11" fillId="0" borderId="0" xfId="2" applyFont="1" applyAlignment="1">
      <alignment horizontal="right"/>
    </xf>
    <xf numFmtId="0" fontId="61" fillId="0" borderId="0" xfId="7" applyFont="1" applyFill="1"/>
    <xf numFmtId="49" fontId="62" fillId="0" borderId="0" xfId="0" applyNumberFormat="1" applyFont="1" applyFill="1" applyAlignment="1">
      <alignment horizontal="center" vertical="center"/>
    </xf>
    <xf numFmtId="49" fontId="62" fillId="0" borderId="0" xfId="0" applyNumberFormat="1" applyFont="1" applyFill="1" applyAlignment="1">
      <alignment vertical="center"/>
    </xf>
    <xf numFmtId="0" fontId="62" fillId="0" borderId="0" xfId="0" applyFont="1" applyFill="1" applyAlignment="1">
      <alignment horizontal="left" vertical="center" wrapText="1"/>
    </xf>
    <xf numFmtId="1" fontId="62" fillId="0" borderId="0" xfId="0" applyNumberFormat="1" applyFont="1" applyFill="1" applyAlignment="1">
      <alignment horizontal="center" vertical="center"/>
    </xf>
    <xf numFmtId="0" fontId="62" fillId="0" borderId="0" xfId="0" applyFont="1" applyFill="1" applyAlignment="1">
      <alignment vertical="center"/>
    </xf>
    <xf numFmtId="0" fontId="62" fillId="0" borderId="0" xfId="0" applyFont="1" applyFill="1" applyAlignment="1">
      <alignment vertical="center" wrapText="1"/>
    </xf>
    <xf numFmtId="49" fontId="36" fillId="2" borderId="6" xfId="9" applyNumberFormat="1" applyFont="1" applyFill="1" applyBorder="1" applyAlignment="1">
      <alignment horizontal="center" vertical="center" wrapText="1"/>
    </xf>
    <xf numFmtId="0" fontId="36" fillId="2" borderId="6" xfId="9" applyNumberFormat="1" applyFont="1" applyFill="1" applyBorder="1" applyAlignment="1">
      <alignment horizontal="center" vertical="center" wrapText="1"/>
    </xf>
    <xf numFmtId="0" fontId="36" fillId="2" borderId="7" xfId="9" applyNumberFormat="1" applyFont="1" applyFill="1" applyBorder="1" applyAlignment="1">
      <alignment horizontal="center" vertical="center" wrapText="1"/>
    </xf>
    <xf numFmtId="1" fontId="36" fillId="2" borderId="7" xfId="9" applyNumberFormat="1" applyFont="1" applyFill="1" applyBorder="1" applyAlignment="1">
      <alignment horizontal="center" vertical="center" wrapText="1"/>
    </xf>
    <xf numFmtId="0" fontId="62" fillId="2" borderId="6" xfId="9" applyNumberFormat="1" applyFont="1" applyFill="1" applyBorder="1" applyAlignment="1">
      <alignment horizontal="center" vertical="center" textRotation="90" wrapText="1"/>
    </xf>
    <xf numFmtId="10" fontId="64" fillId="2" borderId="6" xfId="0" applyNumberFormat="1" applyFont="1" applyFill="1" applyBorder="1" applyAlignment="1">
      <alignment horizontal="center" vertical="center" wrapText="1"/>
    </xf>
    <xf numFmtId="49" fontId="62" fillId="0" borderId="6" xfId="9" applyNumberFormat="1" applyFont="1" applyFill="1" applyBorder="1" applyAlignment="1">
      <alignment horizontal="center" vertical="center" wrapText="1"/>
    </xf>
    <xf numFmtId="49" fontId="65" fillId="0" borderId="6" xfId="9" applyNumberFormat="1" applyFont="1" applyFill="1" applyBorder="1" applyAlignment="1">
      <alignment horizontal="center" vertical="center" wrapText="1"/>
    </xf>
    <xf numFmtId="0" fontId="65" fillId="0" borderId="6" xfId="9" applyFont="1" applyFill="1" applyBorder="1" applyAlignment="1">
      <alignment horizontal="left" vertical="center" wrapText="1"/>
    </xf>
    <xf numFmtId="1" fontId="65" fillId="0" borderId="6" xfId="9" applyNumberFormat="1" applyFont="1" applyFill="1" applyBorder="1" applyAlignment="1">
      <alignment horizontal="center" vertical="center" wrapText="1"/>
    </xf>
    <xf numFmtId="2" fontId="36" fillId="0" borderId="6" xfId="9" applyNumberFormat="1" applyFont="1" applyFill="1" applyBorder="1" applyAlignment="1">
      <alignment horizontal="right" vertical="center" wrapText="1"/>
    </xf>
    <xf numFmtId="49" fontId="36" fillId="0" borderId="6" xfId="9" applyNumberFormat="1" applyFont="1" applyFill="1" applyBorder="1" applyAlignment="1">
      <alignment horizontal="center" vertical="center" wrapText="1"/>
    </xf>
    <xf numFmtId="0" fontId="65" fillId="0" borderId="6" xfId="9" applyFont="1" applyFill="1" applyBorder="1" applyAlignment="1">
      <alignment horizontal="center" vertical="center" wrapText="1"/>
    </xf>
    <xf numFmtId="4" fontId="36" fillId="0" borderId="6" xfId="9" applyNumberFormat="1" applyFont="1" applyFill="1" applyBorder="1" applyAlignment="1">
      <alignment vertical="center" wrapText="1"/>
    </xf>
    <xf numFmtId="49" fontId="66" fillId="0" borderId="0" xfId="0" applyNumberFormat="1" applyFont="1" applyFill="1" applyAlignment="1">
      <alignment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14" fillId="0" borderId="6" xfId="0" applyFont="1" applyFill="1" applyBorder="1" applyAlignment="1">
      <alignment horizontal="left" vertical="center" wrapText="1"/>
    </xf>
    <xf numFmtId="4" fontId="6" fillId="0" borderId="6" xfId="0" applyNumberFormat="1" applyFont="1" applyFill="1" applyBorder="1" applyAlignment="1">
      <alignment horizontal="center" vertical="center"/>
    </xf>
    <xf numFmtId="0" fontId="65" fillId="0" borderId="0" xfId="9" applyFont="1" applyFill="1" applyBorder="1" applyAlignment="1">
      <alignment horizontal="left" vertical="center" wrapText="1"/>
    </xf>
    <xf numFmtId="1" fontId="65" fillId="0" borderId="0" xfId="9" applyNumberFormat="1" applyFont="1" applyFill="1" applyBorder="1" applyAlignment="1">
      <alignment horizontal="center" vertical="center" wrapText="1"/>
    </xf>
    <xf numFmtId="2" fontId="36" fillId="0" borderId="0" xfId="9" applyNumberFormat="1" applyFont="1" applyFill="1" applyBorder="1" applyAlignment="1">
      <alignment horizontal="right" vertical="center" wrapText="1"/>
    </xf>
    <xf numFmtId="4" fontId="6" fillId="0" borderId="0" xfId="0" applyNumberFormat="1" applyFont="1" applyFill="1" applyBorder="1" applyAlignment="1">
      <alignment horizontal="center" vertical="center"/>
    </xf>
    <xf numFmtId="0" fontId="62" fillId="0" borderId="0" xfId="0" applyFont="1" applyFill="1" applyBorder="1" applyAlignment="1">
      <alignment vertical="center"/>
    </xf>
    <xf numFmtId="0" fontId="7" fillId="0" borderId="0" xfId="2" applyFont="1" applyAlignment="1">
      <alignment horizontal="center"/>
    </xf>
    <xf numFmtId="49" fontId="7" fillId="0" borderId="0" xfId="2" applyNumberFormat="1" applyFont="1"/>
    <xf numFmtId="0" fontId="6" fillId="2" borderId="7" xfId="2" applyFont="1" applyFill="1" applyBorder="1" applyAlignment="1">
      <alignment vertical="center" wrapText="1"/>
    </xf>
    <xf numFmtId="2" fontId="7" fillId="0" borderId="6" xfId="2" applyNumberFormat="1" applyFont="1" applyFill="1" applyBorder="1" applyAlignment="1">
      <alignment horizontal="center" vertical="center"/>
    </xf>
    <xf numFmtId="49" fontId="17" fillId="0" borderId="6" xfId="5" applyNumberFormat="1" applyFont="1" applyFill="1" applyBorder="1" applyAlignment="1">
      <alignment horizontal="center" vertical="center"/>
    </xf>
    <xf numFmtId="4" fontId="6" fillId="0" borderId="6" xfId="2" applyNumberFormat="1" applyFont="1" applyBorder="1" applyAlignment="1">
      <alignment horizontal="center" vertical="center"/>
    </xf>
    <xf numFmtId="49" fontId="20" fillId="0" borderId="0" xfId="2" applyNumberFormat="1" applyFont="1" applyAlignment="1">
      <alignment horizontal="center" vertical="center"/>
    </xf>
    <xf numFmtId="49" fontId="20" fillId="0" borderId="0" xfId="2" applyNumberFormat="1" applyFont="1" applyFill="1" applyAlignment="1">
      <alignment horizontal="center" vertical="center"/>
    </xf>
    <xf numFmtId="0" fontId="6" fillId="0" borderId="6" xfId="5" applyFont="1" applyBorder="1" applyAlignment="1">
      <alignment horizontal="center" vertical="center" wrapText="1"/>
    </xf>
    <xf numFmtId="0" fontId="67" fillId="0" borderId="0" xfId="5" applyFont="1" applyAlignment="1"/>
    <xf numFmtId="4" fontId="18" fillId="0" borderId="6" xfId="2" applyNumberFormat="1" applyFont="1" applyBorder="1" applyAlignment="1">
      <alignment horizontal="center" vertical="center"/>
    </xf>
    <xf numFmtId="0" fontId="36" fillId="0" borderId="6" xfId="5" applyFont="1" applyFill="1" applyBorder="1" applyAlignment="1">
      <alignment horizontal="center" vertical="center" wrapText="1"/>
    </xf>
    <xf numFmtId="0" fontId="6" fillId="0" borderId="1" xfId="13" applyFont="1" applyFill="1" applyBorder="1" applyAlignment="1">
      <alignment horizontal="left" vertical="center" wrapText="1"/>
    </xf>
    <xf numFmtId="49" fontId="6" fillId="0" borderId="6" xfId="5" applyNumberFormat="1" applyFont="1" applyFill="1" applyBorder="1" applyAlignment="1">
      <alignment horizontal="center" vertical="center" wrapText="1"/>
    </xf>
    <xf numFmtId="0" fontId="6" fillId="0" borderId="6" xfId="13" applyFont="1" applyFill="1" applyBorder="1" applyAlignment="1">
      <alignment horizontal="center" vertical="center" wrapText="1"/>
    </xf>
    <xf numFmtId="2" fontId="6" fillId="0" borderId="6" xfId="5" applyNumberFormat="1" applyFont="1" applyFill="1" applyBorder="1" applyAlignment="1">
      <alignment horizontal="center" vertical="center"/>
    </xf>
    <xf numFmtId="0" fontId="7" fillId="0" borderId="0" xfId="2" applyFont="1" applyFill="1" applyBorder="1"/>
    <xf numFmtId="0" fontId="4" fillId="0" borderId="0" xfId="0" applyFont="1" applyFill="1" applyAlignment="1">
      <alignment horizontal="right"/>
    </xf>
    <xf numFmtId="0" fontId="29" fillId="0" borderId="0" xfId="2" applyFont="1" applyFill="1" applyBorder="1" applyAlignment="1">
      <alignment horizontal="right"/>
    </xf>
    <xf numFmtId="0" fontId="46" fillId="0" borderId="0" xfId="0" applyFont="1" applyFill="1" applyAlignment="1">
      <alignment horizontal="center"/>
    </xf>
    <xf numFmtId="0" fontId="17" fillId="0" borderId="0" xfId="0" applyFont="1" applyBorder="1"/>
    <xf numFmtId="0" fontId="19" fillId="0" borderId="0" xfId="0" applyFont="1" applyFill="1" applyBorder="1"/>
    <xf numFmtId="0" fontId="19" fillId="0" borderId="0" xfId="0" applyFont="1" applyBorder="1"/>
    <xf numFmtId="0" fontId="70" fillId="0" borderId="0" xfId="0" applyFont="1" applyBorder="1"/>
    <xf numFmtId="0" fontId="19" fillId="0" borderId="0" xfId="0" applyFont="1" applyBorder="1" applyAlignment="1">
      <alignment wrapText="1"/>
    </xf>
    <xf numFmtId="164" fontId="14" fillId="2" borderId="6" xfId="0" applyNumberFormat="1" applyFont="1" applyFill="1" applyBorder="1" applyAlignment="1">
      <alignment horizontal="center" vertical="center" wrapText="1"/>
    </xf>
    <xf numFmtId="164" fontId="32" fillId="2" borderId="6" xfId="0" applyNumberFormat="1" applyFont="1" applyFill="1" applyBorder="1" applyAlignment="1">
      <alignment horizontal="center" vertical="center" wrapText="1"/>
    </xf>
    <xf numFmtId="0" fontId="54" fillId="0" borderId="6" xfId="0" applyFont="1" applyFill="1" applyBorder="1" applyAlignment="1">
      <alignment horizontal="center" vertical="center"/>
    </xf>
    <xf numFmtId="3" fontId="14" fillId="0" borderId="6" xfId="0" applyNumberFormat="1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/>
    </xf>
    <xf numFmtId="3" fontId="54" fillId="0" borderId="6" xfId="0" applyNumberFormat="1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left" vertical="center"/>
    </xf>
    <xf numFmtId="165" fontId="20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vertical="center"/>
    </xf>
    <xf numFmtId="0" fontId="20" fillId="0" borderId="6" xfId="0" applyFont="1" applyBorder="1" applyAlignment="1">
      <alignment horizontal="left" vertical="top"/>
    </xf>
    <xf numFmtId="0" fontId="19" fillId="0" borderId="8" xfId="0" applyFont="1" applyFill="1" applyBorder="1"/>
    <xf numFmtId="0" fontId="71" fillId="0" borderId="0" xfId="0" applyFont="1" applyFill="1" applyBorder="1"/>
    <xf numFmtId="0" fontId="67" fillId="0" borderId="0" xfId="2" applyFont="1" applyFill="1" applyBorder="1" applyAlignment="1">
      <alignment horizontal="left" vertical="center"/>
    </xf>
    <xf numFmtId="0" fontId="24" fillId="0" borderId="2" xfId="2" applyFont="1" applyBorder="1" applyAlignment="1">
      <alignment horizontal="center" vertical="center"/>
    </xf>
    <xf numFmtId="0" fontId="20" fillId="0" borderId="2" xfId="2" applyFont="1" applyBorder="1" applyAlignment="1">
      <alignment horizontal="center" vertical="center"/>
    </xf>
    <xf numFmtId="49" fontId="20" fillId="0" borderId="2" xfId="2" applyNumberFormat="1" applyFont="1" applyBorder="1" applyAlignment="1">
      <alignment horizontal="center" vertical="center"/>
    </xf>
    <xf numFmtId="2" fontId="36" fillId="0" borderId="2" xfId="9" applyNumberFormat="1" applyFont="1" applyFill="1" applyBorder="1" applyAlignment="1">
      <alignment horizontal="right" vertical="center" wrapText="1"/>
    </xf>
    <xf numFmtId="4" fontId="36" fillId="0" borderId="2" xfId="9" applyNumberFormat="1" applyFont="1" applyFill="1" applyBorder="1" applyAlignment="1">
      <alignment vertical="center" wrapText="1"/>
    </xf>
    <xf numFmtId="4" fontId="6" fillId="0" borderId="2" xfId="0" applyNumberFormat="1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 wrapText="1"/>
    </xf>
    <xf numFmtId="0" fontId="4" fillId="0" borderId="0" xfId="7" applyFont="1" applyBorder="1" applyAlignment="1">
      <alignment horizontal="center" vertical="center" wrapText="1"/>
    </xf>
    <xf numFmtId="0" fontId="29" fillId="2" borderId="6" xfId="7" applyFont="1" applyFill="1" applyBorder="1" applyAlignment="1">
      <alignment horizontal="center" vertical="center" wrapText="1"/>
    </xf>
    <xf numFmtId="0" fontId="53" fillId="2" borderId="6" xfId="7" applyFont="1" applyFill="1" applyBorder="1" applyAlignment="1">
      <alignment horizontal="center" vertical="center" wrapText="1"/>
    </xf>
    <xf numFmtId="49" fontId="53" fillId="2" borderId="6" xfId="7" applyNumberFormat="1" applyFont="1" applyFill="1" applyBorder="1" applyAlignment="1">
      <alignment horizontal="center" vertical="center" wrapText="1"/>
    </xf>
    <xf numFmtId="0" fontId="2" fillId="2" borderId="6" xfId="5" applyFill="1" applyBorder="1" applyAlignment="1">
      <alignment vertical="center" wrapText="1"/>
    </xf>
    <xf numFmtId="164" fontId="36" fillId="2" borderId="6" xfId="0" applyNumberFormat="1" applyFont="1" applyFill="1" applyBorder="1" applyAlignment="1">
      <alignment horizontal="center" vertical="center" wrapText="1"/>
    </xf>
    <xf numFmtId="49" fontId="36" fillId="2" borderId="6" xfId="9" applyNumberFormat="1" applyFont="1" applyFill="1" applyBorder="1" applyAlignment="1">
      <alignment horizontal="center" vertical="center" wrapText="1"/>
    </xf>
    <xf numFmtId="0" fontId="36" fillId="2" borderId="6" xfId="9" applyNumberFormat="1" applyFont="1" applyFill="1" applyBorder="1" applyAlignment="1">
      <alignment horizontal="center" vertical="center" wrapText="1"/>
    </xf>
    <xf numFmtId="0" fontId="36" fillId="2" borderId="1" xfId="9" applyNumberFormat="1" applyFont="1" applyFill="1" applyBorder="1" applyAlignment="1">
      <alignment horizontal="center" vertical="center" wrapText="1"/>
    </xf>
    <xf numFmtId="0" fontId="36" fillId="2" borderId="2" xfId="9" applyNumberFormat="1" applyFont="1" applyFill="1" applyBorder="1" applyAlignment="1">
      <alignment horizontal="center" vertical="center" wrapText="1"/>
    </xf>
    <xf numFmtId="0" fontId="36" fillId="2" borderId="3" xfId="9" applyNumberFormat="1" applyFont="1" applyFill="1" applyBorder="1" applyAlignment="1">
      <alignment horizontal="center" vertical="center" wrapText="1"/>
    </xf>
    <xf numFmtId="0" fontId="36" fillId="2" borderId="6" xfId="9" applyFont="1" applyFill="1" applyBorder="1" applyAlignment="1">
      <alignment horizontal="center" vertical="center" wrapText="1"/>
    </xf>
    <xf numFmtId="0" fontId="36" fillId="2" borderId="6" xfId="0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0" fontId="6" fillId="2" borderId="3" xfId="2" applyFont="1" applyFill="1" applyBorder="1" applyAlignment="1">
      <alignment horizontal="center" vertical="center" wrapText="1"/>
    </xf>
    <xf numFmtId="0" fontId="6" fillId="2" borderId="4" xfId="2" applyFont="1" applyFill="1" applyBorder="1" applyAlignment="1">
      <alignment horizontal="center" vertical="center" wrapText="1"/>
    </xf>
    <xf numFmtId="0" fontId="6" fillId="2" borderId="5" xfId="2" applyFont="1" applyFill="1" applyBorder="1" applyAlignment="1">
      <alignment horizontal="center" vertical="center" wrapText="1"/>
    </xf>
    <xf numFmtId="0" fontId="7" fillId="2" borderId="6" xfId="5" applyFont="1" applyFill="1" applyBorder="1" applyAlignment="1">
      <alignment horizontal="center" vertical="center" wrapText="1"/>
    </xf>
    <xf numFmtId="49" fontId="6" fillId="2" borderId="6" xfId="5" applyNumberFormat="1" applyFont="1" applyFill="1" applyBorder="1" applyAlignment="1">
      <alignment horizontal="center" vertical="center" wrapText="1"/>
    </xf>
    <xf numFmtId="49" fontId="6" fillId="2" borderId="6" xfId="5" applyNumberFormat="1" applyFont="1" applyFill="1" applyBorder="1" applyAlignment="1">
      <alignment horizontal="center" vertical="center"/>
    </xf>
    <xf numFmtId="10" fontId="8" fillId="2" borderId="6" xfId="2" applyNumberFormat="1" applyFont="1" applyFill="1" applyBorder="1" applyAlignment="1">
      <alignment horizontal="center" vertical="center" wrapText="1"/>
    </xf>
    <xf numFmtId="0" fontId="8" fillId="2" borderId="6" xfId="3" applyFont="1" applyFill="1" applyBorder="1" applyAlignment="1">
      <alignment horizontal="center" vertical="center" wrapText="1"/>
    </xf>
    <xf numFmtId="0" fontId="6" fillId="0" borderId="7" xfId="5" applyFont="1" applyBorder="1" applyAlignment="1">
      <alignment horizontal="left" vertical="center" wrapText="1"/>
    </xf>
    <xf numFmtId="0" fontId="6" fillId="0" borderId="9" xfId="5" applyFont="1" applyBorder="1" applyAlignment="1">
      <alignment horizontal="left" vertical="center" wrapText="1"/>
    </xf>
    <xf numFmtId="0" fontId="6" fillId="0" borderId="6" xfId="5" applyNumberFormat="1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7" fillId="0" borderId="6" xfId="5" applyFont="1" applyBorder="1" applyAlignment="1"/>
    <xf numFmtId="0" fontId="6" fillId="2" borderId="6" xfId="5" applyFont="1" applyFill="1" applyBorder="1" applyAlignment="1">
      <alignment horizontal="center" vertical="center" wrapText="1"/>
    </xf>
    <xf numFmtId="0" fontId="6" fillId="0" borderId="6" xfId="5" applyNumberFormat="1" applyFont="1" applyBorder="1" applyAlignment="1">
      <alignment horizontal="left" vertical="center" wrapText="1"/>
    </xf>
    <xf numFmtId="0" fontId="30" fillId="0" borderId="0" xfId="5" applyFont="1" applyFill="1" applyAlignment="1">
      <alignment horizontal="center" vertical="center" wrapText="1"/>
    </xf>
    <xf numFmtId="10" fontId="8" fillId="2" borderId="6" xfId="5" applyNumberFormat="1" applyFont="1" applyFill="1" applyBorder="1" applyAlignment="1">
      <alignment horizontal="center" vertical="center" wrapText="1"/>
    </xf>
    <xf numFmtId="0" fontId="7" fillId="2" borderId="6" xfId="5" applyFont="1" applyFill="1" applyBorder="1" applyAlignment="1">
      <alignment horizontal="center" vertical="center"/>
    </xf>
    <xf numFmtId="0" fontId="7" fillId="2" borderId="6" xfId="5" applyFont="1" applyFill="1" applyBorder="1"/>
    <xf numFmtId="0" fontId="20" fillId="2" borderId="6" xfId="5" applyFont="1" applyFill="1" applyBorder="1" applyAlignment="1">
      <alignment horizontal="center" vertical="center" wrapText="1"/>
    </xf>
    <xf numFmtId="0" fontId="5" fillId="0" borderId="0" xfId="5" applyFont="1" applyAlignment="1">
      <alignment horizontal="center" vertical="center" wrapText="1"/>
    </xf>
    <xf numFmtId="0" fontId="23" fillId="0" borderId="0" xfId="2" applyFont="1" applyFill="1" applyAlignment="1">
      <alignment horizontal="left" vertical="center" wrapText="1"/>
    </xf>
    <xf numFmtId="0" fontId="68" fillId="0" borderId="0" xfId="5" applyFont="1" applyAlignment="1">
      <alignment horizontal="left" vertical="center" wrapText="1"/>
    </xf>
    <xf numFmtId="0" fontId="2" fillId="2" borderId="6" xfId="5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 wrapText="1"/>
    </xf>
    <xf numFmtId="164" fontId="12" fillId="2" borderId="6" xfId="0" applyNumberFormat="1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center" vertical="center" wrapText="1"/>
    </xf>
  </cellXfs>
  <cellStyles count="16">
    <cellStyle name="Normal_Sheet2" xfId="4"/>
    <cellStyle name="Обычный" xfId="0" builtinId="0"/>
    <cellStyle name="Обычный 14" xfId="5"/>
    <cellStyle name="Обычный 2" xfId="1"/>
    <cellStyle name="Обычный 2 2" xfId="2"/>
    <cellStyle name="Обычный 2 2 2" xfId="15"/>
    <cellStyle name="Обычный 2 3" xfId="6"/>
    <cellStyle name="Обычный 3" xfId="7"/>
    <cellStyle name="Обычный 3 2" xfId="8"/>
    <cellStyle name="Обычный 3 3" xfId="9"/>
    <cellStyle name="Обычный 4" xfId="10"/>
    <cellStyle name="Обычный 4 2" xfId="11"/>
    <cellStyle name="Обычный 4 3" xfId="12"/>
    <cellStyle name="Обычный_Лист1" xfId="3"/>
    <cellStyle name="Обычный_Простые услуги" xfId="13"/>
    <cellStyle name="Процентный 2" xfId="1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DD69"/>
  <sheetViews>
    <sheetView zoomScale="95" zoomScaleNormal="95" workbookViewId="0">
      <pane ySplit="13" topLeftCell="A14" activePane="bottomLeft" state="frozen"/>
      <selection pane="bottomLeft" activeCell="V72" sqref="V72"/>
    </sheetView>
  </sheetViews>
  <sheetFormatPr defaultColWidth="10.28515625" defaultRowHeight="18"/>
  <cols>
    <col min="1" max="1" width="5.5703125" style="165" customWidth="1"/>
    <col min="2" max="2" width="39" style="165" customWidth="1"/>
    <col min="3" max="3" width="6.42578125" style="166" customWidth="1"/>
    <col min="4" max="32" width="7.28515625" style="165" customWidth="1"/>
    <col min="33" max="16384" width="10.28515625" style="165"/>
  </cols>
  <sheetData>
    <row r="1" spans="1:32" s="171" customFormat="1">
      <c r="I1" s="172"/>
      <c r="J1" s="173"/>
      <c r="K1" s="174"/>
      <c r="O1" s="176"/>
      <c r="AF1" s="175" t="s">
        <v>376</v>
      </c>
    </row>
    <row r="2" spans="1:32" s="171" customFormat="1">
      <c r="I2" s="172"/>
      <c r="J2" s="173"/>
      <c r="K2" s="174"/>
      <c r="O2" s="176"/>
      <c r="AF2" s="177" t="s">
        <v>377</v>
      </c>
    </row>
    <row r="3" spans="1:32" s="171" customFormat="1">
      <c r="I3" s="172"/>
      <c r="J3" s="173"/>
      <c r="K3" s="174"/>
      <c r="O3" s="176"/>
      <c r="AF3" s="177" t="s">
        <v>0</v>
      </c>
    </row>
    <row r="4" spans="1:32" s="171" customFormat="1" ht="8.25" customHeight="1">
      <c r="I4" s="172"/>
      <c r="J4" s="173"/>
      <c r="K4" s="174"/>
      <c r="O4" s="176"/>
      <c r="AF4" s="177"/>
    </row>
    <row r="5" spans="1:32" s="25" customFormat="1" ht="18.75">
      <c r="C5" s="138"/>
      <c r="D5" s="100"/>
      <c r="E5" s="100"/>
      <c r="AF5" s="100" t="s">
        <v>378</v>
      </c>
    </row>
    <row r="6" spans="1:32" s="25" customFormat="1">
      <c r="C6" s="138"/>
      <c r="D6" s="102"/>
      <c r="E6" s="102"/>
      <c r="AF6" s="102" t="s">
        <v>0</v>
      </c>
    </row>
    <row r="7" spans="1:32" s="139" customFormat="1" ht="8.25" customHeight="1">
      <c r="C7" s="140"/>
    </row>
    <row r="8" spans="1:32" s="139" customFormat="1" ht="57.95" customHeight="1">
      <c r="A8" s="254" t="s">
        <v>233</v>
      </c>
      <c r="B8" s="254"/>
      <c r="C8" s="254"/>
      <c r="D8" s="254"/>
      <c r="E8" s="254"/>
      <c r="F8" s="254"/>
      <c r="G8" s="254"/>
      <c r="H8" s="254"/>
      <c r="I8" s="254"/>
      <c r="J8" s="254"/>
      <c r="K8" s="254"/>
      <c r="L8" s="254"/>
      <c r="M8" s="254"/>
      <c r="N8" s="254"/>
      <c r="O8" s="254"/>
      <c r="P8" s="254"/>
      <c r="Q8" s="254"/>
      <c r="R8" s="254"/>
      <c r="S8" s="254"/>
      <c r="T8" s="254"/>
      <c r="U8" s="254"/>
      <c r="V8" s="254"/>
      <c r="W8" s="254"/>
      <c r="X8" s="254"/>
      <c r="Y8" s="254"/>
      <c r="Z8" s="254"/>
      <c r="AA8" s="254"/>
      <c r="AB8" s="254"/>
      <c r="AC8" s="254"/>
      <c r="AD8" s="254"/>
      <c r="AE8" s="254"/>
      <c r="AF8" s="254"/>
    </row>
    <row r="9" spans="1:32" s="25" customFormat="1" ht="5.25" customHeight="1"/>
    <row r="10" spans="1:32" s="141" customFormat="1" ht="23.25" customHeight="1">
      <c r="A10" s="255" t="s">
        <v>234</v>
      </c>
      <c r="B10" s="256" t="s">
        <v>235</v>
      </c>
      <c r="C10" s="257" t="s">
        <v>236</v>
      </c>
      <c r="D10" s="256" t="s">
        <v>237</v>
      </c>
      <c r="E10" s="256"/>
      <c r="F10" s="256"/>
      <c r="G10" s="256"/>
      <c r="H10" s="256"/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256"/>
      <c r="W10" s="256"/>
      <c r="X10" s="256"/>
      <c r="Y10" s="256"/>
      <c r="Z10" s="256"/>
      <c r="AA10" s="256"/>
      <c r="AB10" s="256"/>
      <c r="AC10" s="256"/>
      <c r="AD10" s="258"/>
      <c r="AE10" s="258"/>
      <c r="AF10" s="258"/>
    </row>
    <row r="11" spans="1:32" s="141" customFormat="1" ht="157.5" customHeight="1">
      <c r="A11" s="255"/>
      <c r="B11" s="256"/>
      <c r="C11" s="257"/>
      <c r="D11" s="142" t="s">
        <v>238</v>
      </c>
      <c r="E11" s="142" t="s">
        <v>239</v>
      </c>
      <c r="F11" s="142" t="s">
        <v>63</v>
      </c>
      <c r="G11" s="142" t="s">
        <v>240</v>
      </c>
      <c r="H11" s="142" t="s">
        <v>241</v>
      </c>
      <c r="I11" s="142" t="s">
        <v>242</v>
      </c>
      <c r="J11" s="142" t="s">
        <v>370</v>
      </c>
      <c r="K11" s="142" t="s">
        <v>243</v>
      </c>
      <c r="L11" s="142" t="s">
        <v>244</v>
      </c>
      <c r="M11" s="142" t="s">
        <v>245</v>
      </c>
      <c r="N11" s="142" t="s">
        <v>246</v>
      </c>
      <c r="O11" s="142" t="s">
        <v>247</v>
      </c>
      <c r="P11" s="142" t="s">
        <v>371</v>
      </c>
      <c r="Q11" s="142" t="s">
        <v>248</v>
      </c>
      <c r="R11" s="142" t="s">
        <v>249</v>
      </c>
      <c r="S11" s="142" t="s">
        <v>250</v>
      </c>
      <c r="T11" s="142" t="s">
        <v>251</v>
      </c>
      <c r="U11" s="142" t="s">
        <v>252</v>
      </c>
      <c r="V11" s="142" t="s">
        <v>253</v>
      </c>
      <c r="W11" s="142" t="s">
        <v>254</v>
      </c>
      <c r="X11" s="142" t="s">
        <v>255</v>
      </c>
      <c r="Y11" s="142" t="s">
        <v>374</v>
      </c>
      <c r="Z11" s="142" t="s">
        <v>200</v>
      </c>
      <c r="AA11" s="142" t="s">
        <v>256</v>
      </c>
      <c r="AB11" s="142" t="s">
        <v>257</v>
      </c>
      <c r="AC11" s="142" t="s">
        <v>258</v>
      </c>
      <c r="AD11" s="142" t="s">
        <v>259</v>
      </c>
      <c r="AE11" s="142" t="s">
        <v>260</v>
      </c>
      <c r="AF11" s="142" t="s">
        <v>261</v>
      </c>
    </row>
    <row r="12" spans="1:32" s="141" customFormat="1" ht="16.5" customHeight="1">
      <c r="A12" s="255"/>
      <c r="B12" s="256"/>
      <c r="C12" s="257"/>
      <c r="D12" s="143">
        <v>11</v>
      </c>
      <c r="E12" s="143">
        <v>12</v>
      </c>
      <c r="F12" s="143">
        <v>13</v>
      </c>
      <c r="G12" s="143">
        <v>14</v>
      </c>
      <c r="H12" s="143">
        <v>28</v>
      </c>
      <c r="I12" s="143">
        <v>15</v>
      </c>
      <c r="J12" s="143">
        <v>31</v>
      </c>
      <c r="K12" s="143">
        <v>16</v>
      </c>
      <c r="L12" s="143">
        <v>17</v>
      </c>
      <c r="M12" s="143">
        <v>18</v>
      </c>
      <c r="N12" s="143">
        <v>19</v>
      </c>
      <c r="O12" s="143">
        <v>20</v>
      </c>
      <c r="P12" s="143">
        <v>39</v>
      </c>
      <c r="Q12" s="143">
        <v>21</v>
      </c>
      <c r="R12" s="143">
        <v>22</v>
      </c>
      <c r="S12" s="143">
        <v>23</v>
      </c>
      <c r="T12" s="143">
        <v>24</v>
      </c>
      <c r="U12" s="143">
        <v>25</v>
      </c>
      <c r="V12" s="143">
        <v>26</v>
      </c>
      <c r="W12" s="143">
        <v>27</v>
      </c>
      <c r="X12" s="143">
        <v>29</v>
      </c>
      <c r="Y12" s="143">
        <v>35</v>
      </c>
      <c r="Z12" s="143">
        <v>30</v>
      </c>
      <c r="AA12" s="143">
        <v>32</v>
      </c>
      <c r="AB12" s="143">
        <v>33</v>
      </c>
      <c r="AC12" s="143">
        <v>40</v>
      </c>
      <c r="AD12" s="143">
        <v>91</v>
      </c>
      <c r="AE12" s="143">
        <v>92</v>
      </c>
      <c r="AF12" s="143">
        <v>99</v>
      </c>
    </row>
    <row r="13" spans="1:32" s="147" customFormat="1" ht="16.5" customHeight="1">
      <c r="A13" s="144">
        <v>1</v>
      </c>
      <c r="B13" s="145">
        <v>2</v>
      </c>
      <c r="C13" s="146" t="s">
        <v>262</v>
      </c>
      <c r="D13" s="145">
        <v>4</v>
      </c>
      <c r="E13" s="145">
        <v>5</v>
      </c>
      <c r="F13" s="145">
        <v>6</v>
      </c>
      <c r="G13" s="145">
        <v>7</v>
      </c>
      <c r="H13" s="145">
        <v>8</v>
      </c>
      <c r="I13" s="145">
        <v>9</v>
      </c>
      <c r="J13" s="145">
        <v>10</v>
      </c>
      <c r="K13" s="145">
        <v>11</v>
      </c>
      <c r="L13" s="145">
        <v>12</v>
      </c>
      <c r="M13" s="145">
        <v>13</v>
      </c>
      <c r="N13" s="145">
        <v>14</v>
      </c>
      <c r="O13" s="145">
        <v>15</v>
      </c>
      <c r="P13" s="145">
        <v>16</v>
      </c>
      <c r="Q13" s="145">
        <v>17</v>
      </c>
      <c r="R13" s="145">
        <v>18</v>
      </c>
      <c r="S13" s="145">
        <v>19</v>
      </c>
      <c r="T13" s="145">
        <v>20</v>
      </c>
      <c r="U13" s="145">
        <v>21</v>
      </c>
      <c r="V13" s="145">
        <v>22</v>
      </c>
      <c r="W13" s="145">
        <v>23</v>
      </c>
      <c r="X13" s="145">
        <v>24</v>
      </c>
      <c r="Y13" s="145">
        <v>25</v>
      </c>
      <c r="Z13" s="145">
        <v>26</v>
      </c>
      <c r="AA13" s="145">
        <v>27</v>
      </c>
      <c r="AB13" s="145">
        <v>28</v>
      </c>
      <c r="AC13" s="145">
        <v>29</v>
      </c>
      <c r="AD13" s="145">
        <v>30</v>
      </c>
      <c r="AE13" s="145">
        <v>31</v>
      </c>
      <c r="AF13" s="145">
        <v>32</v>
      </c>
    </row>
    <row r="14" spans="1:32" s="152" customFormat="1" ht="18.95" customHeight="1">
      <c r="A14" s="148">
        <v>1</v>
      </c>
      <c r="B14" s="149" t="s">
        <v>263</v>
      </c>
      <c r="C14" s="150" t="s">
        <v>264</v>
      </c>
      <c r="D14" s="151" t="s">
        <v>265</v>
      </c>
      <c r="E14" s="151" t="s">
        <v>266</v>
      </c>
      <c r="F14" s="151" t="s">
        <v>266</v>
      </c>
      <c r="G14" s="151" t="s">
        <v>266</v>
      </c>
      <c r="H14" s="151" t="s">
        <v>266</v>
      </c>
      <c r="I14" s="151" t="s">
        <v>266</v>
      </c>
      <c r="J14" s="151" t="s">
        <v>266</v>
      </c>
      <c r="K14" s="151" t="s">
        <v>265</v>
      </c>
      <c r="L14" s="151" t="s">
        <v>266</v>
      </c>
      <c r="M14" s="151" t="s">
        <v>265</v>
      </c>
      <c r="N14" s="151" t="s">
        <v>266</v>
      </c>
      <c r="O14" s="151" t="s">
        <v>265</v>
      </c>
      <c r="P14" s="151" t="s">
        <v>265</v>
      </c>
      <c r="Q14" s="151" t="s">
        <v>266</v>
      </c>
      <c r="R14" s="151" t="s">
        <v>266</v>
      </c>
      <c r="S14" s="151" t="s">
        <v>266</v>
      </c>
      <c r="T14" s="151" t="s">
        <v>266</v>
      </c>
      <c r="U14" s="151" t="s">
        <v>266</v>
      </c>
      <c r="V14" s="151" t="s">
        <v>265</v>
      </c>
      <c r="W14" s="151" t="s">
        <v>265</v>
      </c>
      <c r="X14" s="151" t="s">
        <v>266</v>
      </c>
      <c r="Y14" s="151" t="s">
        <v>266</v>
      </c>
      <c r="Z14" s="151" t="s">
        <v>265</v>
      </c>
      <c r="AA14" s="151" t="s">
        <v>266</v>
      </c>
      <c r="AB14" s="151" t="s">
        <v>266</v>
      </c>
      <c r="AC14" s="151" t="s">
        <v>265</v>
      </c>
      <c r="AD14" s="151" t="s">
        <v>265</v>
      </c>
      <c r="AE14" s="151" t="s">
        <v>265</v>
      </c>
      <c r="AF14" s="151" t="s">
        <v>265</v>
      </c>
    </row>
    <row r="15" spans="1:32" s="152" customFormat="1" ht="18.95" customHeight="1">
      <c r="A15" s="148">
        <v>2</v>
      </c>
      <c r="B15" s="149" t="s">
        <v>267</v>
      </c>
      <c r="C15" s="150" t="s">
        <v>268</v>
      </c>
      <c r="D15" s="151" t="s">
        <v>266</v>
      </c>
      <c r="E15" s="151" t="s">
        <v>266</v>
      </c>
      <c r="F15" s="151" t="s">
        <v>266</v>
      </c>
      <c r="G15" s="151" t="s">
        <v>266</v>
      </c>
      <c r="H15" s="151" t="s">
        <v>266</v>
      </c>
      <c r="I15" s="151" t="s">
        <v>266</v>
      </c>
      <c r="J15" s="151" t="s">
        <v>266</v>
      </c>
      <c r="K15" s="151" t="s">
        <v>266</v>
      </c>
      <c r="L15" s="151" t="s">
        <v>266</v>
      </c>
      <c r="M15" s="151" t="s">
        <v>265</v>
      </c>
      <c r="N15" s="151" t="s">
        <v>266</v>
      </c>
      <c r="O15" s="151" t="s">
        <v>266</v>
      </c>
      <c r="P15" s="151" t="s">
        <v>265</v>
      </c>
      <c r="Q15" s="151" t="s">
        <v>266</v>
      </c>
      <c r="R15" s="151" t="s">
        <v>266</v>
      </c>
      <c r="S15" s="151" t="s">
        <v>266</v>
      </c>
      <c r="T15" s="151" t="s">
        <v>266</v>
      </c>
      <c r="U15" s="151" t="s">
        <v>266</v>
      </c>
      <c r="V15" s="151" t="s">
        <v>266</v>
      </c>
      <c r="W15" s="151" t="s">
        <v>266</v>
      </c>
      <c r="X15" s="151" t="s">
        <v>266</v>
      </c>
      <c r="Y15" s="151" t="s">
        <v>266</v>
      </c>
      <c r="Z15" s="151" t="s">
        <v>266</v>
      </c>
      <c r="AA15" s="151" t="s">
        <v>266</v>
      </c>
      <c r="AB15" s="151" t="s">
        <v>266</v>
      </c>
      <c r="AC15" s="151" t="s">
        <v>266</v>
      </c>
      <c r="AD15" s="151" t="s">
        <v>266</v>
      </c>
      <c r="AE15" s="151" t="s">
        <v>266</v>
      </c>
      <c r="AF15" s="151" t="s">
        <v>266</v>
      </c>
    </row>
    <row r="16" spans="1:32" s="152" customFormat="1" ht="18.95" customHeight="1">
      <c r="A16" s="148">
        <v>3</v>
      </c>
      <c r="B16" s="149" t="s">
        <v>269</v>
      </c>
      <c r="C16" s="150" t="s">
        <v>270</v>
      </c>
      <c r="D16" s="151" t="s">
        <v>266</v>
      </c>
      <c r="E16" s="151" t="s">
        <v>266</v>
      </c>
      <c r="F16" s="151" t="s">
        <v>266</v>
      </c>
      <c r="G16" s="151" t="s">
        <v>266</v>
      </c>
      <c r="H16" s="151" t="s">
        <v>266</v>
      </c>
      <c r="I16" s="151" t="s">
        <v>266</v>
      </c>
      <c r="J16" s="151" t="s">
        <v>266</v>
      </c>
      <c r="K16" s="151" t="s">
        <v>265</v>
      </c>
      <c r="L16" s="151" t="s">
        <v>265</v>
      </c>
      <c r="M16" s="151" t="s">
        <v>266</v>
      </c>
      <c r="N16" s="151" t="s">
        <v>266</v>
      </c>
      <c r="O16" s="151" t="s">
        <v>265</v>
      </c>
      <c r="P16" s="151" t="s">
        <v>266</v>
      </c>
      <c r="Q16" s="151" t="s">
        <v>266</v>
      </c>
      <c r="R16" s="151" t="s">
        <v>266</v>
      </c>
      <c r="S16" s="151" t="s">
        <v>266</v>
      </c>
      <c r="T16" s="151" t="s">
        <v>266</v>
      </c>
      <c r="U16" s="151" t="s">
        <v>266</v>
      </c>
      <c r="V16" s="151" t="s">
        <v>266</v>
      </c>
      <c r="W16" s="151" t="s">
        <v>266</v>
      </c>
      <c r="X16" s="151" t="s">
        <v>266</v>
      </c>
      <c r="Y16" s="151" t="s">
        <v>266</v>
      </c>
      <c r="Z16" s="151" t="s">
        <v>265</v>
      </c>
      <c r="AA16" s="151" t="s">
        <v>266</v>
      </c>
      <c r="AB16" s="151" t="s">
        <v>266</v>
      </c>
      <c r="AC16" s="151" t="s">
        <v>266</v>
      </c>
      <c r="AD16" s="151" t="s">
        <v>265</v>
      </c>
      <c r="AE16" s="151" t="s">
        <v>265</v>
      </c>
      <c r="AF16" s="151" t="s">
        <v>265</v>
      </c>
    </row>
    <row r="17" spans="1:32" s="152" customFormat="1" ht="18.95" customHeight="1">
      <c r="A17" s="148">
        <v>4</v>
      </c>
      <c r="B17" s="149" t="s">
        <v>271</v>
      </c>
      <c r="C17" s="150" t="s">
        <v>272</v>
      </c>
      <c r="D17" s="151" t="s">
        <v>266</v>
      </c>
      <c r="E17" s="151" t="s">
        <v>266</v>
      </c>
      <c r="F17" s="151" t="s">
        <v>266</v>
      </c>
      <c r="G17" s="151" t="s">
        <v>266</v>
      </c>
      <c r="H17" s="151" t="s">
        <v>266</v>
      </c>
      <c r="I17" s="151" t="s">
        <v>266</v>
      </c>
      <c r="J17" s="151" t="s">
        <v>266</v>
      </c>
      <c r="K17" s="151" t="s">
        <v>265</v>
      </c>
      <c r="L17" s="151" t="s">
        <v>265</v>
      </c>
      <c r="M17" s="151" t="s">
        <v>266</v>
      </c>
      <c r="N17" s="151" t="s">
        <v>266</v>
      </c>
      <c r="O17" s="151" t="s">
        <v>265</v>
      </c>
      <c r="P17" s="151" t="s">
        <v>265</v>
      </c>
      <c r="Q17" s="151" t="s">
        <v>266</v>
      </c>
      <c r="R17" s="151" t="s">
        <v>266</v>
      </c>
      <c r="S17" s="151" t="s">
        <v>266</v>
      </c>
      <c r="T17" s="151" t="s">
        <v>266</v>
      </c>
      <c r="U17" s="151" t="s">
        <v>266</v>
      </c>
      <c r="V17" s="151" t="s">
        <v>266</v>
      </c>
      <c r="W17" s="151" t="s">
        <v>266</v>
      </c>
      <c r="X17" s="151" t="s">
        <v>266</v>
      </c>
      <c r="Y17" s="151" t="s">
        <v>266</v>
      </c>
      <c r="Z17" s="151" t="s">
        <v>266</v>
      </c>
      <c r="AA17" s="151" t="s">
        <v>266</v>
      </c>
      <c r="AB17" s="151" t="s">
        <v>266</v>
      </c>
      <c r="AC17" s="151" t="s">
        <v>266</v>
      </c>
      <c r="AD17" s="151" t="s">
        <v>266</v>
      </c>
      <c r="AE17" s="151" t="s">
        <v>266</v>
      </c>
      <c r="AF17" s="151" t="s">
        <v>266</v>
      </c>
    </row>
    <row r="18" spans="1:32" s="152" customFormat="1" ht="18.95" customHeight="1">
      <c r="A18" s="148">
        <v>5</v>
      </c>
      <c r="B18" s="149" t="s">
        <v>273</v>
      </c>
      <c r="C18" s="150" t="s">
        <v>274</v>
      </c>
      <c r="D18" s="151" t="s">
        <v>266</v>
      </c>
      <c r="E18" s="151" t="s">
        <v>266</v>
      </c>
      <c r="F18" s="151" t="s">
        <v>266</v>
      </c>
      <c r="G18" s="151" t="s">
        <v>266</v>
      </c>
      <c r="H18" s="151" t="s">
        <v>266</v>
      </c>
      <c r="I18" s="151" t="s">
        <v>266</v>
      </c>
      <c r="J18" s="151" t="s">
        <v>266</v>
      </c>
      <c r="K18" s="151" t="s">
        <v>266</v>
      </c>
      <c r="L18" s="151" t="s">
        <v>266</v>
      </c>
      <c r="M18" s="151" t="s">
        <v>266</v>
      </c>
      <c r="N18" s="151" t="s">
        <v>266</v>
      </c>
      <c r="O18" s="151" t="s">
        <v>265</v>
      </c>
      <c r="P18" s="151" t="s">
        <v>266</v>
      </c>
      <c r="Q18" s="151" t="s">
        <v>266</v>
      </c>
      <c r="R18" s="151" t="s">
        <v>266</v>
      </c>
      <c r="S18" s="151" t="s">
        <v>266</v>
      </c>
      <c r="T18" s="151" t="s">
        <v>266</v>
      </c>
      <c r="U18" s="151" t="s">
        <v>265</v>
      </c>
      <c r="V18" s="151" t="s">
        <v>266</v>
      </c>
      <c r="W18" s="151" t="s">
        <v>266</v>
      </c>
      <c r="X18" s="151" t="s">
        <v>266</v>
      </c>
      <c r="Y18" s="151" t="s">
        <v>266</v>
      </c>
      <c r="Z18" s="151" t="s">
        <v>266</v>
      </c>
      <c r="AA18" s="151" t="s">
        <v>266</v>
      </c>
      <c r="AB18" s="151" t="s">
        <v>266</v>
      </c>
      <c r="AC18" s="151" t="s">
        <v>266</v>
      </c>
      <c r="AD18" s="151" t="s">
        <v>266</v>
      </c>
      <c r="AE18" s="151" t="s">
        <v>266</v>
      </c>
      <c r="AF18" s="151" t="s">
        <v>266</v>
      </c>
    </row>
    <row r="19" spans="1:32" s="152" customFormat="1" ht="18.95" customHeight="1">
      <c r="A19" s="148">
        <v>6</v>
      </c>
      <c r="B19" s="149" t="s">
        <v>275</v>
      </c>
      <c r="C19" s="150" t="s">
        <v>276</v>
      </c>
      <c r="D19" s="151" t="s">
        <v>265</v>
      </c>
      <c r="E19" s="151" t="s">
        <v>265</v>
      </c>
      <c r="F19" s="151" t="s">
        <v>265</v>
      </c>
      <c r="G19" s="151" t="s">
        <v>265</v>
      </c>
      <c r="H19" s="151" t="s">
        <v>265</v>
      </c>
      <c r="I19" s="151" t="s">
        <v>265</v>
      </c>
      <c r="J19" s="151" t="s">
        <v>265</v>
      </c>
      <c r="K19" s="151" t="s">
        <v>266</v>
      </c>
      <c r="L19" s="151" t="s">
        <v>266</v>
      </c>
      <c r="M19" s="151" t="s">
        <v>265</v>
      </c>
      <c r="N19" s="151" t="s">
        <v>266</v>
      </c>
      <c r="O19" s="151" t="s">
        <v>266</v>
      </c>
      <c r="P19" s="151" t="s">
        <v>266</v>
      </c>
      <c r="Q19" s="151" t="s">
        <v>265</v>
      </c>
      <c r="R19" s="151" t="s">
        <v>266</v>
      </c>
      <c r="S19" s="151" t="s">
        <v>265</v>
      </c>
      <c r="T19" s="151" t="s">
        <v>266</v>
      </c>
      <c r="U19" s="151" t="s">
        <v>266</v>
      </c>
      <c r="V19" s="151" t="s">
        <v>266</v>
      </c>
      <c r="W19" s="151" t="s">
        <v>266</v>
      </c>
      <c r="X19" s="151" t="s">
        <v>266</v>
      </c>
      <c r="Y19" s="151" t="s">
        <v>266</v>
      </c>
      <c r="Z19" s="151" t="s">
        <v>265</v>
      </c>
      <c r="AA19" s="151" t="s">
        <v>266</v>
      </c>
      <c r="AB19" s="151" t="s">
        <v>265</v>
      </c>
      <c r="AC19" s="151" t="s">
        <v>265</v>
      </c>
      <c r="AD19" s="151" t="s">
        <v>266</v>
      </c>
      <c r="AE19" s="151" t="s">
        <v>265</v>
      </c>
      <c r="AF19" s="151" t="s">
        <v>265</v>
      </c>
    </row>
    <row r="20" spans="1:32" s="152" customFormat="1" ht="18.95" customHeight="1">
      <c r="A20" s="148">
        <v>7</v>
      </c>
      <c r="B20" s="149" t="s">
        <v>277</v>
      </c>
      <c r="C20" s="150" t="s">
        <v>278</v>
      </c>
      <c r="D20" s="151" t="s">
        <v>265</v>
      </c>
      <c r="E20" s="151" t="s">
        <v>265</v>
      </c>
      <c r="F20" s="151" t="s">
        <v>265</v>
      </c>
      <c r="G20" s="151" t="s">
        <v>265</v>
      </c>
      <c r="H20" s="151" t="s">
        <v>265</v>
      </c>
      <c r="I20" s="151" t="s">
        <v>265</v>
      </c>
      <c r="J20" s="151" t="s">
        <v>265</v>
      </c>
      <c r="K20" s="151" t="s">
        <v>266</v>
      </c>
      <c r="L20" s="151" t="s">
        <v>266</v>
      </c>
      <c r="M20" s="151" t="s">
        <v>265</v>
      </c>
      <c r="N20" s="151" t="s">
        <v>266</v>
      </c>
      <c r="O20" s="151" t="s">
        <v>266</v>
      </c>
      <c r="P20" s="151" t="s">
        <v>266</v>
      </c>
      <c r="Q20" s="151" t="s">
        <v>266</v>
      </c>
      <c r="R20" s="151" t="s">
        <v>266</v>
      </c>
      <c r="S20" s="151" t="s">
        <v>266</v>
      </c>
      <c r="T20" s="151" t="s">
        <v>266</v>
      </c>
      <c r="U20" s="151" t="s">
        <v>266</v>
      </c>
      <c r="V20" s="151" t="s">
        <v>266</v>
      </c>
      <c r="W20" s="151" t="s">
        <v>266</v>
      </c>
      <c r="X20" s="151" t="s">
        <v>266</v>
      </c>
      <c r="Y20" s="151" t="s">
        <v>266</v>
      </c>
      <c r="Z20" s="151" t="s">
        <v>265</v>
      </c>
      <c r="AA20" s="151" t="s">
        <v>266</v>
      </c>
      <c r="AB20" s="151" t="s">
        <v>266</v>
      </c>
      <c r="AC20" s="151" t="s">
        <v>265</v>
      </c>
      <c r="AD20" s="151" t="s">
        <v>265</v>
      </c>
      <c r="AE20" s="151" t="s">
        <v>265</v>
      </c>
      <c r="AF20" s="151" t="s">
        <v>265</v>
      </c>
    </row>
    <row r="21" spans="1:32" s="152" customFormat="1" ht="18.95" customHeight="1">
      <c r="A21" s="148">
        <v>8</v>
      </c>
      <c r="B21" s="149" t="s">
        <v>279</v>
      </c>
      <c r="C21" s="150" t="s">
        <v>280</v>
      </c>
      <c r="D21" s="151" t="s">
        <v>265</v>
      </c>
      <c r="E21" s="151" t="s">
        <v>265</v>
      </c>
      <c r="F21" s="151" t="s">
        <v>265</v>
      </c>
      <c r="G21" s="151" t="s">
        <v>265</v>
      </c>
      <c r="H21" s="151" t="s">
        <v>265</v>
      </c>
      <c r="I21" s="151" t="s">
        <v>265</v>
      </c>
      <c r="J21" s="151" t="s">
        <v>265</v>
      </c>
      <c r="K21" s="151" t="s">
        <v>266</v>
      </c>
      <c r="L21" s="151" t="s">
        <v>266</v>
      </c>
      <c r="M21" s="151" t="s">
        <v>265</v>
      </c>
      <c r="N21" s="151" t="s">
        <v>266</v>
      </c>
      <c r="O21" s="151" t="s">
        <v>266</v>
      </c>
      <c r="P21" s="151" t="s">
        <v>266</v>
      </c>
      <c r="Q21" s="151" t="s">
        <v>266</v>
      </c>
      <c r="R21" s="151" t="s">
        <v>266</v>
      </c>
      <c r="S21" s="151" t="s">
        <v>266</v>
      </c>
      <c r="T21" s="151" t="s">
        <v>266</v>
      </c>
      <c r="U21" s="151" t="s">
        <v>266</v>
      </c>
      <c r="V21" s="151" t="s">
        <v>266</v>
      </c>
      <c r="W21" s="151" t="s">
        <v>266</v>
      </c>
      <c r="X21" s="151" t="s">
        <v>266</v>
      </c>
      <c r="Y21" s="151" t="s">
        <v>266</v>
      </c>
      <c r="Z21" s="151" t="s">
        <v>265</v>
      </c>
      <c r="AA21" s="151" t="s">
        <v>266</v>
      </c>
      <c r="AB21" s="151" t="s">
        <v>266</v>
      </c>
      <c r="AC21" s="151" t="s">
        <v>265</v>
      </c>
      <c r="AD21" s="151" t="s">
        <v>266</v>
      </c>
      <c r="AE21" s="151" t="s">
        <v>266</v>
      </c>
      <c r="AF21" s="151" t="s">
        <v>265</v>
      </c>
    </row>
    <row r="22" spans="1:32" s="152" customFormat="1" ht="18.95" customHeight="1">
      <c r="A22" s="148">
        <v>9</v>
      </c>
      <c r="B22" s="149" t="s">
        <v>281</v>
      </c>
      <c r="C22" s="150" t="s">
        <v>282</v>
      </c>
      <c r="D22" s="151" t="s">
        <v>265</v>
      </c>
      <c r="E22" s="151" t="s">
        <v>265</v>
      </c>
      <c r="F22" s="151" t="s">
        <v>265</v>
      </c>
      <c r="G22" s="151" t="s">
        <v>265</v>
      </c>
      <c r="H22" s="151" t="s">
        <v>265</v>
      </c>
      <c r="I22" s="151" t="s">
        <v>265</v>
      </c>
      <c r="J22" s="151" t="s">
        <v>265</v>
      </c>
      <c r="K22" s="151" t="s">
        <v>266</v>
      </c>
      <c r="L22" s="151" t="s">
        <v>266</v>
      </c>
      <c r="M22" s="151" t="s">
        <v>265</v>
      </c>
      <c r="N22" s="151" t="s">
        <v>266</v>
      </c>
      <c r="O22" s="151" t="s">
        <v>266</v>
      </c>
      <c r="P22" s="151" t="s">
        <v>266</v>
      </c>
      <c r="Q22" s="151" t="s">
        <v>266</v>
      </c>
      <c r="R22" s="151" t="s">
        <v>266</v>
      </c>
      <c r="S22" s="151" t="s">
        <v>266</v>
      </c>
      <c r="T22" s="151" t="s">
        <v>266</v>
      </c>
      <c r="U22" s="151" t="s">
        <v>266</v>
      </c>
      <c r="V22" s="151" t="s">
        <v>266</v>
      </c>
      <c r="W22" s="151" t="s">
        <v>266</v>
      </c>
      <c r="X22" s="151" t="s">
        <v>266</v>
      </c>
      <c r="Y22" s="151" t="s">
        <v>266</v>
      </c>
      <c r="Z22" s="151" t="s">
        <v>265</v>
      </c>
      <c r="AA22" s="151" t="s">
        <v>266</v>
      </c>
      <c r="AB22" s="151" t="s">
        <v>266</v>
      </c>
      <c r="AC22" s="151" t="s">
        <v>265</v>
      </c>
      <c r="AD22" s="151" t="s">
        <v>266</v>
      </c>
      <c r="AE22" s="151" t="s">
        <v>266</v>
      </c>
      <c r="AF22" s="151" t="s">
        <v>266</v>
      </c>
    </row>
    <row r="23" spans="1:32" s="152" customFormat="1" ht="18.95" customHeight="1">
      <c r="A23" s="148">
        <v>10</v>
      </c>
      <c r="B23" s="149" t="s">
        <v>283</v>
      </c>
      <c r="C23" s="150" t="s">
        <v>284</v>
      </c>
      <c r="D23" s="151" t="s">
        <v>265</v>
      </c>
      <c r="E23" s="151" t="s">
        <v>265</v>
      </c>
      <c r="F23" s="151" t="s">
        <v>265</v>
      </c>
      <c r="G23" s="151" t="s">
        <v>265</v>
      </c>
      <c r="H23" s="151" t="s">
        <v>265</v>
      </c>
      <c r="I23" s="151" t="s">
        <v>265</v>
      </c>
      <c r="J23" s="151" t="s">
        <v>265</v>
      </c>
      <c r="K23" s="151" t="s">
        <v>266</v>
      </c>
      <c r="L23" s="151" t="s">
        <v>266</v>
      </c>
      <c r="M23" s="151" t="s">
        <v>265</v>
      </c>
      <c r="N23" s="151" t="s">
        <v>266</v>
      </c>
      <c r="O23" s="151" t="s">
        <v>266</v>
      </c>
      <c r="P23" s="151" t="s">
        <v>266</v>
      </c>
      <c r="Q23" s="151" t="s">
        <v>265</v>
      </c>
      <c r="R23" s="151" t="s">
        <v>266</v>
      </c>
      <c r="S23" s="151" t="s">
        <v>266</v>
      </c>
      <c r="T23" s="151" t="s">
        <v>266</v>
      </c>
      <c r="U23" s="151" t="s">
        <v>266</v>
      </c>
      <c r="V23" s="151" t="s">
        <v>266</v>
      </c>
      <c r="W23" s="151" t="s">
        <v>266</v>
      </c>
      <c r="X23" s="151" t="s">
        <v>266</v>
      </c>
      <c r="Y23" s="151" t="s">
        <v>265</v>
      </c>
      <c r="Z23" s="151" t="s">
        <v>265</v>
      </c>
      <c r="AA23" s="151" t="s">
        <v>266</v>
      </c>
      <c r="AB23" s="151" t="s">
        <v>266</v>
      </c>
      <c r="AC23" s="151" t="s">
        <v>265</v>
      </c>
      <c r="AD23" s="151" t="s">
        <v>266</v>
      </c>
      <c r="AE23" s="151" t="s">
        <v>265</v>
      </c>
      <c r="AF23" s="151" t="s">
        <v>265</v>
      </c>
    </row>
    <row r="24" spans="1:32" s="152" customFormat="1" ht="18.95" customHeight="1">
      <c r="A24" s="148">
        <v>11</v>
      </c>
      <c r="B24" s="149" t="s">
        <v>285</v>
      </c>
      <c r="C24" s="150" t="s">
        <v>286</v>
      </c>
      <c r="D24" s="151" t="s">
        <v>265</v>
      </c>
      <c r="E24" s="151" t="s">
        <v>265</v>
      </c>
      <c r="F24" s="151" t="s">
        <v>266</v>
      </c>
      <c r="G24" s="151" t="s">
        <v>265</v>
      </c>
      <c r="H24" s="151" t="s">
        <v>265</v>
      </c>
      <c r="I24" s="151" t="s">
        <v>265</v>
      </c>
      <c r="J24" s="151" t="s">
        <v>265</v>
      </c>
      <c r="K24" s="151" t="s">
        <v>266</v>
      </c>
      <c r="L24" s="151" t="s">
        <v>266</v>
      </c>
      <c r="M24" s="151" t="s">
        <v>265</v>
      </c>
      <c r="N24" s="151" t="s">
        <v>266</v>
      </c>
      <c r="O24" s="151" t="s">
        <v>266</v>
      </c>
      <c r="P24" s="151" t="s">
        <v>266</v>
      </c>
      <c r="Q24" s="151" t="s">
        <v>266</v>
      </c>
      <c r="R24" s="151" t="s">
        <v>266</v>
      </c>
      <c r="S24" s="151" t="s">
        <v>266</v>
      </c>
      <c r="T24" s="151" t="s">
        <v>266</v>
      </c>
      <c r="U24" s="151" t="s">
        <v>266</v>
      </c>
      <c r="V24" s="151" t="s">
        <v>266</v>
      </c>
      <c r="W24" s="151" t="s">
        <v>266</v>
      </c>
      <c r="X24" s="151" t="s">
        <v>266</v>
      </c>
      <c r="Y24" s="151" t="s">
        <v>266</v>
      </c>
      <c r="Z24" s="151" t="s">
        <v>265</v>
      </c>
      <c r="AA24" s="151" t="s">
        <v>265</v>
      </c>
      <c r="AB24" s="151" t="s">
        <v>265</v>
      </c>
      <c r="AC24" s="151" t="s">
        <v>266</v>
      </c>
      <c r="AD24" s="151" t="s">
        <v>266</v>
      </c>
      <c r="AE24" s="151" t="s">
        <v>265</v>
      </c>
      <c r="AF24" s="151" t="s">
        <v>266</v>
      </c>
    </row>
    <row r="25" spans="1:32" s="152" customFormat="1" ht="18.95" customHeight="1">
      <c r="A25" s="148">
        <v>12</v>
      </c>
      <c r="B25" s="149" t="s">
        <v>287</v>
      </c>
      <c r="C25" s="150" t="s">
        <v>288</v>
      </c>
      <c r="D25" s="151" t="s">
        <v>265</v>
      </c>
      <c r="E25" s="151" t="s">
        <v>265</v>
      </c>
      <c r="F25" s="151" t="s">
        <v>265</v>
      </c>
      <c r="G25" s="151" t="s">
        <v>265</v>
      </c>
      <c r="H25" s="151" t="s">
        <v>265</v>
      </c>
      <c r="I25" s="151" t="s">
        <v>265</v>
      </c>
      <c r="J25" s="151" t="s">
        <v>265</v>
      </c>
      <c r="K25" s="151" t="s">
        <v>266</v>
      </c>
      <c r="L25" s="151" t="s">
        <v>266</v>
      </c>
      <c r="M25" s="151" t="s">
        <v>265</v>
      </c>
      <c r="N25" s="151" t="s">
        <v>266</v>
      </c>
      <c r="O25" s="151" t="s">
        <v>266</v>
      </c>
      <c r="P25" s="151" t="s">
        <v>266</v>
      </c>
      <c r="Q25" s="151" t="s">
        <v>266</v>
      </c>
      <c r="R25" s="151" t="s">
        <v>266</v>
      </c>
      <c r="S25" s="151" t="s">
        <v>266</v>
      </c>
      <c r="T25" s="151" t="s">
        <v>266</v>
      </c>
      <c r="U25" s="151" t="s">
        <v>266</v>
      </c>
      <c r="V25" s="151" t="s">
        <v>266</v>
      </c>
      <c r="W25" s="151" t="s">
        <v>266</v>
      </c>
      <c r="X25" s="151" t="s">
        <v>266</v>
      </c>
      <c r="Y25" s="151" t="s">
        <v>266</v>
      </c>
      <c r="Z25" s="151" t="s">
        <v>265</v>
      </c>
      <c r="AA25" s="151" t="s">
        <v>266</v>
      </c>
      <c r="AB25" s="151" t="s">
        <v>265</v>
      </c>
      <c r="AC25" s="151" t="s">
        <v>265</v>
      </c>
      <c r="AD25" s="151" t="s">
        <v>266</v>
      </c>
      <c r="AE25" s="151" t="s">
        <v>266</v>
      </c>
      <c r="AF25" s="151" t="s">
        <v>265</v>
      </c>
    </row>
    <row r="26" spans="1:32" s="152" customFormat="1" ht="18.95" customHeight="1">
      <c r="A26" s="148">
        <v>13</v>
      </c>
      <c r="B26" s="149" t="s">
        <v>289</v>
      </c>
      <c r="C26" s="150" t="s">
        <v>290</v>
      </c>
      <c r="D26" s="151" t="s">
        <v>265</v>
      </c>
      <c r="E26" s="151" t="s">
        <v>265</v>
      </c>
      <c r="F26" s="151" t="s">
        <v>265</v>
      </c>
      <c r="G26" s="151" t="s">
        <v>265</v>
      </c>
      <c r="H26" s="151" t="s">
        <v>265</v>
      </c>
      <c r="I26" s="151" t="s">
        <v>265</v>
      </c>
      <c r="J26" s="151" t="s">
        <v>265</v>
      </c>
      <c r="K26" s="151" t="s">
        <v>266</v>
      </c>
      <c r="L26" s="151" t="s">
        <v>266</v>
      </c>
      <c r="M26" s="151" t="s">
        <v>265</v>
      </c>
      <c r="N26" s="151" t="s">
        <v>266</v>
      </c>
      <c r="O26" s="151" t="s">
        <v>266</v>
      </c>
      <c r="P26" s="151" t="s">
        <v>266</v>
      </c>
      <c r="Q26" s="151" t="s">
        <v>265</v>
      </c>
      <c r="R26" s="151" t="s">
        <v>266</v>
      </c>
      <c r="S26" s="151" t="s">
        <v>266</v>
      </c>
      <c r="T26" s="151" t="s">
        <v>266</v>
      </c>
      <c r="U26" s="151" t="s">
        <v>266</v>
      </c>
      <c r="V26" s="151" t="s">
        <v>266</v>
      </c>
      <c r="W26" s="151" t="s">
        <v>266</v>
      </c>
      <c r="X26" s="151" t="s">
        <v>266</v>
      </c>
      <c r="Y26" s="151" t="s">
        <v>266</v>
      </c>
      <c r="Z26" s="151" t="s">
        <v>265</v>
      </c>
      <c r="AA26" s="151" t="s">
        <v>266</v>
      </c>
      <c r="AB26" s="151" t="s">
        <v>266</v>
      </c>
      <c r="AC26" s="151" t="s">
        <v>266</v>
      </c>
      <c r="AD26" s="151" t="s">
        <v>266</v>
      </c>
      <c r="AE26" s="151" t="s">
        <v>266</v>
      </c>
      <c r="AF26" s="151" t="s">
        <v>266</v>
      </c>
    </row>
    <row r="27" spans="1:32" s="152" customFormat="1" ht="18.95" customHeight="1">
      <c r="A27" s="148">
        <v>14</v>
      </c>
      <c r="B27" s="153" t="s">
        <v>291</v>
      </c>
      <c r="C27" s="150" t="s">
        <v>292</v>
      </c>
      <c r="D27" s="151" t="s">
        <v>266</v>
      </c>
      <c r="E27" s="151" t="s">
        <v>266</v>
      </c>
      <c r="F27" s="151" t="s">
        <v>266</v>
      </c>
      <c r="G27" s="151" t="s">
        <v>266</v>
      </c>
      <c r="H27" s="151" t="s">
        <v>266</v>
      </c>
      <c r="I27" s="151" t="s">
        <v>265</v>
      </c>
      <c r="J27" s="151" t="s">
        <v>266</v>
      </c>
      <c r="K27" s="151" t="s">
        <v>266</v>
      </c>
      <c r="L27" s="151" t="s">
        <v>266</v>
      </c>
      <c r="M27" s="151" t="s">
        <v>265</v>
      </c>
      <c r="N27" s="151" t="s">
        <v>265</v>
      </c>
      <c r="O27" s="151" t="s">
        <v>266</v>
      </c>
      <c r="P27" s="151" t="s">
        <v>266</v>
      </c>
      <c r="Q27" s="151" t="s">
        <v>266</v>
      </c>
      <c r="R27" s="151" t="s">
        <v>266</v>
      </c>
      <c r="S27" s="151" t="s">
        <v>266</v>
      </c>
      <c r="T27" s="151" t="s">
        <v>266</v>
      </c>
      <c r="U27" s="151" t="s">
        <v>266</v>
      </c>
      <c r="V27" s="151" t="s">
        <v>266</v>
      </c>
      <c r="W27" s="151" t="s">
        <v>266</v>
      </c>
      <c r="X27" s="151" t="s">
        <v>266</v>
      </c>
      <c r="Y27" s="151" t="s">
        <v>266</v>
      </c>
      <c r="Z27" s="151" t="s">
        <v>265</v>
      </c>
      <c r="AA27" s="151" t="s">
        <v>266</v>
      </c>
      <c r="AB27" s="151" t="s">
        <v>266</v>
      </c>
      <c r="AC27" s="151" t="s">
        <v>266</v>
      </c>
      <c r="AD27" s="151" t="s">
        <v>265</v>
      </c>
      <c r="AE27" s="151" t="s">
        <v>265</v>
      </c>
      <c r="AF27" s="151" t="s">
        <v>265</v>
      </c>
    </row>
    <row r="28" spans="1:32" s="152" customFormat="1" ht="18.95" customHeight="1">
      <c r="A28" s="148">
        <v>15</v>
      </c>
      <c r="B28" s="149" t="s">
        <v>293</v>
      </c>
      <c r="C28" s="150" t="s">
        <v>294</v>
      </c>
      <c r="D28" s="151" t="s">
        <v>266</v>
      </c>
      <c r="E28" s="151" t="s">
        <v>266</v>
      </c>
      <c r="F28" s="151" t="s">
        <v>266</v>
      </c>
      <c r="G28" s="151" t="s">
        <v>266</v>
      </c>
      <c r="H28" s="151" t="s">
        <v>266</v>
      </c>
      <c r="I28" s="151" t="s">
        <v>266</v>
      </c>
      <c r="J28" s="151" t="s">
        <v>266</v>
      </c>
      <c r="K28" s="151" t="s">
        <v>266</v>
      </c>
      <c r="L28" s="151" t="s">
        <v>266</v>
      </c>
      <c r="M28" s="151" t="s">
        <v>265</v>
      </c>
      <c r="N28" s="151" t="s">
        <v>266</v>
      </c>
      <c r="O28" s="151" t="s">
        <v>266</v>
      </c>
      <c r="P28" s="151" t="s">
        <v>266</v>
      </c>
      <c r="Q28" s="151" t="s">
        <v>266</v>
      </c>
      <c r="R28" s="151" t="s">
        <v>266</v>
      </c>
      <c r="S28" s="151" t="s">
        <v>266</v>
      </c>
      <c r="T28" s="151" t="s">
        <v>266</v>
      </c>
      <c r="U28" s="151" t="s">
        <v>266</v>
      </c>
      <c r="V28" s="151" t="s">
        <v>266</v>
      </c>
      <c r="W28" s="151" t="s">
        <v>266</v>
      </c>
      <c r="X28" s="151" t="s">
        <v>266</v>
      </c>
      <c r="Y28" s="151" t="s">
        <v>266</v>
      </c>
      <c r="Z28" s="151" t="s">
        <v>265</v>
      </c>
      <c r="AA28" s="151" t="s">
        <v>266</v>
      </c>
      <c r="AB28" s="151" t="s">
        <v>266</v>
      </c>
      <c r="AC28" s="151" t="s">
        <v>266</v>
      </c>
      <c r="AD28" s="151" t="s">
        <v>266</v>
      </c>
      <c r="AE28" s="151" t="s">
        <v>266</v>
      </c>
      <c r="AF28" s="151" t="s">
        <v>265</v>
      </c>
    </row>
    <row r="29" spans="1:32" s="152" customFormat="1" ht="18.95" customHeight="1">
      <c r="A29" s="148">
        <v>16</v>
      </c>
      <c r="B29" s="153" t="s">
        <v>295</v>
      </c>
      <c r="C29" s="150" t="s">
        <v>296</v>
      </c>
      <c r="D29" s="151" t="s">
        <v>266</v>
      </c>
      <c r="E29" s="151" t="s">
        <v>266</v>
      </c>
      <c r="F29" s="151" t="s">
        <v>266</v>
      </c>
      <c r="G29" s="151" t="s">
        <v>266</v>
      </c>
      <c r="H29" s="151" t="s">
        <v>266</v>
      </c>
      <c r="I29" s="151" t="s">
        <v>266</v>
      </c>
      <c r="J29" s="151" t="s">
        <v>266</v>
      </c>
      <c r="K29" s="151" t="s">
        <v>266</v>
      </c>
      <c r="L29" s="151" t="s">
        <v>266</v>
      </c>
      <c r="M29" s="151" t="s">
        <v>265</v>
      </c>
      <c r="N29" s="151" t="s">
        <v>266</v>
      </c>
      <c r="O29" s="151" t="s">
        <v>265</v>
      </c>
      <c r="P29" s="151" t="s">
        <v>266</v>
      </c>
      <c r="Q29" s="151" t="s">
        <v>266</v>
      </c>
      <c r="R29" s="151" t="s">
        <v>266</v>
      </c>
      <c r="S29" s="151" t="s">
        <v>266</v>
      </c>
      <c r="T29" s="151" t="s">
        <v>266</v>
      </c>
      <c r="U29" s="151" t="s">
        <v>266</v>
      </c>
      <c r="V29" s="151" t="s">
        <v>266</v>
      </c>
      <c r="W29" s="151" t="s">
        <v>266</v>
      </c>
      <c r="X29" s="151" t="s">
        <v>266</v>
      </c>
      <c r="Y29" s="151" t="s">
        <v>266</v>
      </c>
      <c r="Z29" s="151" t="s">
        <v>265</v>
      </c>
      <c r="AA29" s="151" t="s">
        <v>266</v>
      </c>
      <c r="AB29" s="151" t="s">
        <v>266</v>
      </c>
      <c r="AC29" s="151" t="s">
        <v>266</v>
      </c>
      <c r="AD29" s="151" t="s">
        <v>266</v>
      </c>
      <c r="AE29" s="151" t="s">
        <v>266</v>
      </c>
      <c r="AF29" s="151" t="s">
        <v>265</v>
      </c>
    </row>
    <row r="30" spans="1:32" s="152" customFormat="1" ht="18.95" customHeight="1">
      <c r="A30" s="148">
        <v>17</v>
      </c>
      <c r="B30" s="149" t="s">
        <v>297</v>
      </c>
      <c r="C30" s="150" t="s">
        <v>298</v>
      </c>
      <c r="D30" s="151" t="s">
        <v>265</v>
      </c>
      <c r="E30" s="151" t="s">
        <v>266</v>
      </c>
      <c r="F30" s="151" t="s">
        <v>266</v>
      </c>
      <c r="G30" s="151" t="s">
        <v>265</v>
      </c>
      <c r="H30" s="151" t="s">
        <v>266</v>
      </c>
      <c r="I30" s="151" t="s">
        <v>266</v>
      </c>
      <c r="J30" s="151" t="s">
        <v>265</v>
      </c>
      <c r="K30" s="151" t="s">
        <v>266</v>
      </c>
      <c r="L30" s="151" t="s">
        <v>266</v>
      </c>
      <c r="M30" s="151" t="s">
        <v>266</v>
      </c>
      <c r="N30" s="151" t="s">
        <v>265</v>
      </c>
      <c r="O30" s="151" t="s">
        <v>266</v>
      </c>
      <c r="P30" s="151" t="s">
        <v>266</v>
      </c>
      <c r="Q30" s="151" t="s">
        <v>265</v>
      </c>
      <c r="R30" s="151" t="s">
        <v>266</v>
      </c>
      <c r="S30" s="151" t="s">
        <v>266</v>
      </c>
      <c r="T30" s="151" t="s">
        <v>266</v>
      </c>
      <c r="U30" s="151" t="s">
        <v>266</v>
      </c>
      <c r="V30" s="151" t="s">
        <v>266</v>
      </c>
      <c r="W30" s="151" t="s">
        <v>266</v>
      </c>
      <c r="X30" s="151" t="s">
        <v>266</v>
      </c>
      <c r="Y30" s="151" t="s">
        <v>266</v>
      </c>
      <c r="Z30" s="151" t="s">
        <v>266</v>
      </c>
      <c r="AA30" s="151" t="s">
        <v>265</v>
      </c>
      <c r="AB30" s="151" t="s">
        <v>265</v>
      </c>
      <c r="AC30" s="151" t="s">
        <v>265</v>
      </c>
      <c r="AD30" s="151" t="s">
        <v>266</v>
      </c>
      <c r="AE30" s="151" t="s">
        <v>266</v>
      </c>
      <c r="AF30" s="151" t="s">
        <v>265</v>
      </c>
    </row>
    <row r="31" spans="1:32" s="152" customFormat="1" ht="18.95" customHeight="1">
      <c r="A31" s="148">
        <v>18</v>
      </c>
      <c r="B31" s="149" t="s">
        <v>299</v>
      </c>
      <c r="C31" s="150" t="s">
        <v>69</v>
      </c>
      <c r="D31" s="151" t="s">
        <v>265</v>
      </c>
      <c r="E31" s="151" t="s">
        <v>266</v>
      </c>
      <c r="F31" s="151" t="s">
        <v>266</v>
      </c>
      <c r="G31" s="151" t="s">
        <v>265</v>
      </c>
      <c r="H31" s="151" t="s">
        <v>266</v>
      </c>
      <c r="I31" s="151" t="s">
        <v>266</v>
      </c>
      <c r="J31" s="151" t="s">
        <v>265</v>
      </c>
      <c r="K31" s="151" t="s">
        <v>266</v>
      </c>
      <c r="L31" s="151" t="s">
        <v>266</v>
      </c>
      <c r="M31" s="151" t="s">
        <v>266</v>
      </c>
      <c r="N31" s="151" t="s">
        <v>266</v>
      </c>
      <c r="O31" s="151" t="s">
        <v>266</v>
      </c>
      <c r="P31" s="151" t="s">
        <v>266</v>
      </c>
      <c r="Q31" s="151" t="s">
        <v>265</v>
      </c>
      <c r="R31" s="151" t="s">
        <v>266</v>
      </c>
      <c r="S31" s="151" t="s">
        <v>266</v>
      </c>
      <c r="T31" s="151" t="s">
        <v>266</v>
      </c>
      <c r="U31" s="151" t="s">
        <v>266</v>
      </c>
      <c r="V31" s="151" t="s">
        <v>266</v>
      </c>
      <c r="W31" s="151" t="s">
        <v>266</v>
      </c>
      <c r="X31" s="151" t="s">
        <v>266</v>
      </c>
      <c r="Y31" s="151" t="s">
        <v>266</v>
      </c>
      <c r="Z31" s="151" t="s">
        <v>266</v>
      </c>
      <c r="AA31" s="151" t="s">
        <v>266</v>
      </c>
      <c r="AB31" s="151" t="s">
        <v>266</v>
      </c>
      <c r="AC31" s="151" t="s">
        <v>265</v>
      </c>
      <c r="AD31" s="151" t="s">
        <v>266</v>
      </c>
      <c r="AE31" s="151" t="s">
        <v>266</v>
      </c>
      <c r="AF31" s="151" t="s">
        <v>265</v>
      </c>
    </row>
    <row r="32" spans="1:32" s="152" customFormat="1" ht="18.95" customHeight="1">
      <c r="A32" s="148">
        <v>19</v>
      </c>
      <c r="B32" s="149" t="s">
        <v>300</v>
      </c>
      <c r="C32" s="150" t="s">
        <v>301</v>
      </c>
      <c r="D32" s="151" t="s">
        <v>266</v>
      </c>
      <c r="E32" s="151" t="s">
        <v>265</v>
      </c>
      <c r="F32" s="151" t="s">
        <v>266</v>
      </c>
      <c r="G32" s="151" t="s">
        <v>265</v>
      </c>
      <c r="H32" s="151" t="s">
        <v>265</v>
      </c>
      <c r="I32" s="151" t="s">
        <v>266</v>
      </c>
      <c r="J32" s="151" t="s">
        <v>266</v>
      </c>
      <c r="K32" s="151" t="s">
        <v>266</v>
      </c>
      <c r="L32" s="151" t="s">
        <v>266</v>
      </c>
      <c r="M32" s="151" t="s">
        <v>266</v>
      </c>
      <c r="N32" s="151" t="s">
        <v>266</v>
      </c>
      <c r="O32" s="151" t="s">
        <v>266</v>
      </c>
      <c r="P32" s="151" t="s">
        <v>266</v>
      </c>
      <c r="Q32" s="151" t="s">
        <v>265</v>
      </c>
      <c r="R32" s="151" t="s">
        <v>265</v>
      </c>
      <c r="S32" s="151" t="s">
        <v>266</v>
      </c>
      <c r="T32" s="151" t="s">
        <v>266</v>
      </c>
      <c r="U32" s="151" t="s">
        <v>266</v>
      </c>
      <c r="V32" s="151" t="s">
        <v>266</v>
      </c>
      <c r="W32" s="151" t="s">
        <v>266</v>
      </c>
      <c r="X32" s="151" t="s">
        <v>266</v>
      </c>
      <c r="Y32" s="151" t="s">
        <v>266</v>
      </c>
      <c r="Z32" s="151" t="s">
        <v>266</v>
      </c>
      <c r="AA32" s="151" t="s">
        <v>266</v>
      </c>
      <c r="AB32" s="151" t="s">
        <v>266</v>
      </c>
      <c r="AC32" s="151" t="s">
        <v>265</v>
      </c>
      <c r="AD32" s="151" t="s">
        <v>266</v>
      </c>
      <c r="AE32" s="151" t="s">
        <v>266</v>
      </c>
      <c r="AF32" s="151" t="s">
        <v>265</v>
      </c>
    </row>
    <row r="33" spans="1:32" s="152" customFormat="1" ht="18.95" customHeight="1">
      <c r="A33" s="148">
        <v>20</v>
      </c>
      <c r="B33" s="149" t="s">
        <v>302</v>
      </c>
      <c r="C33" s="150" t="s">
        <v>303</v>
      </c>
      <c r="D33" s="151" t="s">
        <v>266</v>
      </c>
      <c r="E33" s="151" t="s">
        <v>265</v>
      </c>
      <c r="F33" s="151" t="s">
        <v>266</v>
      </c>
      <c r="G33" s="151" t="s">
        <v>265</v>
      </c>
      <c r="H33" s="151" t="s">
        <v>265</v>
      </c>
      <c r="I33" s="151" t="s">
        <v>266</v>
      </c>
      <c r="J33" s="151" t="s">
        <v>266</v>
      </c>
      <c r="K33" s="151" t="s">
        <v>266</v>
      </c>
      <c r="L33" s="151" t="s">
        <v>266</v>
      </c>
      <c r="M33" s="151" t="s">
        <v>266</v>
      </c>
      <c r="N33" s="151" t="s">
        <v>266</v>
      </c>
      <c r="O33" s="151" t="s">
        <v>266</v>
      </c>
      <c r="P33" s="151" t="s">
        <v>266</v>
      </c>
      <c r="Q33" s="151" t="s">
        <v>266</v>
      </c>
      <c r="R33" s="151" t="s">
        <v>266</v>
      </c>
      <c r="S33" s="151" t="s">
        <v>266</v>
      </c>
      <c r="T33" s="151" t="s">
        <v>266</v>
      </c>
      <c r="U33" s="151" t="s">
        <v>266</v>
      </c>
      <c r="V33" s="151" t="s">
        <v>266</v>
      </c>
      <c r="W33" s="151" t="s">
        <v>266</v>
      </c>
      <c r="X33" s="151" t="s">
        <v>266</v>
      </c>
      <c r="Y33" s="151" t="s">
        <v>266</v>
      </c>
      <c r="Z33" s="151" t="s">
        <v>266</v>
      </c>
      <c r="AA33" s="151" t="s">
        <v>266</v>
      </c>
      <c r="AB33" s="151" t="s">
        <v>266</v>
      </c>
      <c r="AC33" s="151" t="s">
        <v>265</v>
      </c>
      <c r="AD33" s="151" t="s">
        <v>266</v>
      </c>
      <c r="AE33" s="151" t="s">
        <v>266</v>
      </c>
      <c r="AF33" s="151" t="s">
        <v>265</v>
      </c>
    </row>
    <row r="34" spans="1:32" s="152" customFormat="1" ht="18.95" customHeight="1">
      <c r="A34" s="148">
        <v>21</v>
      </c>
      <c r="B34" s="149" t="s">
        <v>304</v>
      </c>
      <c r="C34" s="150" t="s">
        <v>305</v>
      </c>
      <c r="D34" s="151" t="s">
        <v>266</v>
      </c>
      <c r="E34" s="151" t="s">
        <v>265</v>
      </c>
      <c r="F34" s="151" t="s">
        <v>266</v>
      </c>
      <c r="G34" s="151" t="s">
        <v>265</v>
      </c>
      <c r="H34" s="151" t="s">
        <v>265</v>
      </c>
      <c r="I34" s="151" t="s">
        <v>266</v>
      </c>
      <c r="J34" s="151" t="s">
        <v>266</v>
      </c>
      <c r="K34" s="151" t="s">
        <v>266</v>
      </c>
      <c r="L34" s="151" t="s">
        <v>266</v>
      </c>
      <c r="M34" s="151" t="s">
        <v>266</v>
      </c>
      <c r="N34" s="151" t="s">
        <v>266</v>
      </c>
      <c r="O34" s="151" t="s">
        <v>266</v>
      </c>
      <c r="P34" s="151" t="s">
        <v>266</v>
      </c>
      <c r="Q34" s="151" t="s">
        <v>266</v>
      </c>
      <c r="R34" s="151" t="s">
        <v>266</v>
      </c>
      <c r="S34" s="151" t="s">
        <v>266</v>
      </c>
      <c r="T34" s="151" t="s">
        <v>266</v>
      </c>
      <c r="U34" s="151" t="s">
        <v>266</v>
      </c>
      <c r="V34" s="151" t="s">
        <v>266</v>
      </c>
      <c r="W34" s="151" t="s">
        <v>266</v>
      </c>
      <c r="X34" s="151" t="s">
        <v>266</v>
      </c>
      <c r="Y34" s="151" t="s">
        <v>266</v>
      </c>
      <c r="Z34" s="151" t="s">
        <v>266</v>
      </c>
      <c r="AA34" s="151" t="s">
        <v>266</v>
      </c>
      <c r="AB34" s="151" t="s">
        <v>266</v>
      </c>
      <c r="AC34" s="151" t="s">
        <v>265</v>
      </c>
      <c r="AD34" s="151" t="s">
        <v>266</v>
      </c>
      <c r="AE34" s="151" t="s">
        <v>266</v>
      </c>
      <c r="AF34" s="151" t="s">
        <v>265</v>
      </c>
    </row>
    <row r="35" spans="1:32" s="152" customFormat="1" ht="18.95" customHeight="1">
      <c r="A35" s="148">
        <v>22</v>
      </c>
      <c r="B35" s="149" t="s">
        <v>306</v>
      </c>
      <c r="C35" s="150" t="s">
        <v>307</v>
      </c>
      <c r="D35" s="151" t="s">
        <v>266</v>
      </c>
      <c r="E35" s="151" t="s">
        <v>266</v>
      </c>
      <c r="F35" s="151" t="s">
        <v>266</v>
      </c>
      <c r="G35" s="151" t="s">
        <v>266</v>
      </c>
      <c r="H35" s="151" t="s">
        <v>266</v>
      </c>
      <c r="I35" s="151" t="s">
        <v>266</v>
      </c>
      <c r="J35" s="151" t="s">
        <v>266</v>
      </c>
      <c r="K35" s="151" t="s">
        <v>266</v>
      </c>
      <c r="L35" s="151" t="s">
        <v>266</v>
      </c>
      <c r="M35" s="151" t="s">
        <v>266</v>
      </c>
      <c r="N35" s="151" t="s">
        <v>266</v>
      </c>
      <c r="O35" s="151" t="s">
        <v>266</v>
      </c>
      <c r="P35" s="151" t="s">
        <v>266</v>
      </c>
      <c r="Q35" s="151" t="s">
        <v>266</v>
      </c>
      <c r="R35" s="151" t="s">
        <v>266</v>
      </c>
      <c r="S35" s="151" t="s">
        <v>266</v>
      </c>
      <c r="T35" s="151" t="s">
        <v>266</v>
      </c>
      <c r="U35" s="151" t="s">
        <v>266</v>
      </c>
      <c r="V35" s="151" t="s">
        <v>266</v>
      </c>
      <c r="W35" s="151" t="s">
        <v>266</v>
      </c>
      <c r="X35" s="151" t="s">
        <v>266</v>
      </c>
      <c r="Y35" s="151" t="s">
        <v>266</v>
      </c>
      <c r="Z35" s="151" t="s">
        <v>266</v>
      </c>
      <c r="AA35" s="151" t="s">
        <v>266</v>
      </c>
      <c r="AB35" s="151" t="s">
        <v>266</v>
      </c>
      <c r="AC35" s="151" t="s">
        <v>265</v>
      </c>
      <c r="AD35" s="151" t="s">
        <v>266</v>
      </c>
      <c r="AE35" s="151" t="s">
        <v>266</v>
      </c>
      <c r="AF35" s="151" t="s">
        <v>266</v>
      </c>
    </row>
    <row r="36" spans="1:32" s="152" customFormat="1" ht="18.95" customHeight="1">
      <c r="A36" s="148">
        <v>23</v>
      </c>
      <c r="B36" s="149" t="s">
        <v>308</v>
      </c>
      <c r="C36" s="150" t="s">
        <v>309</v>
      </c>
      <c r="D36" s="151" t="s">
        <v>266</v>
      </c>
      <c r="E36" s="151" t="s">
        <v>266</v>
      </c>
      <c r="F36" s="151" t="s">
        <v>266</v>
      </c>
      <c r="G36" s="151" t="s">
        <v>266</v>
      </c>
      <c r="H36" s="151" t="s">
        <v>266</v>
      </c>
      <c r="I36" s="151" t="s">
        <v>266</v>
      </c>
      <c r="J36" s="151" t="s">
        <v>266</v>
      </c>
      <c r="K36" s="151" t="s">
        <v>266</v>
      </c>
      <c r="L36" s="151" t="s">
        <v>266</v>
      </c>
      <c r="M36" s="151" t="s">
        <v>266</v>
      </c>
      <c r="N36" s="151" t="s">
        <v>266</v>
      </c>
      <c r="O36" s="151" t="s">
        <v>266</v>
      </c>
      <c r="P36" s="151" t="s">
        <v>266</v>
      </c>
      <c r="Q36" s="151" t="s">
        <v>266</v>
      </c>
      <c r="R36" s="151" t="s">
        <v>266</v>
      </c>
      <c r="S36" s="151" t="s">
        <v>266</v>
      </c>
      <c r="T36" s="151" t="s">
        <v>266</v>
      </c>
      <c r="U36" s="151" t="s">
        <v>266</v>
      </c>
      <c r="V36" s="151" t="s">
        <v>266</v>
      </c>
      <c r="W36" s="151" t="s">
        <v>266</v>
      </c>
      <c r="X36" s="151" t="s">
        <v>266</v>
      </c>
      <c r="Y36" s="151" t="s">
        <v>266</v>
      </c>
      <c r="Z36" s="151" t="s">
        <v>266</v>
      </c>
      <c r="AA36" s="151" t="s">
        <v>266</v>
      </c>
      <c r="AB36" s="151" t="s">
        <v>266</v>
      </c>
      <c r="AC36" s="151" t="s">
        <v>265</v>
      </c>
      <c r="AD36" s="151" t="s">
        <v>266</v>
      </c>
      <c r="AE36" s="151" t="s">
        <v>266</v>
      </c>
      <c r="AF36" s="151" t="s">
        <v>266</v>
      </c>
    </row>
    <row r="37" spans="1:32" s="152" customFormat="1" ht="18.95" customHeight="1">
      <c r="A37" s="148">
        <v>24</v>
      </c>
      <c r="B37" s="149" t="s">
        <v>310</v>
      </c>
      <c r="C37" s="150" t="s">
        <v>311</v>
      </c>
      <c r="D37" s="151" t="s">
        <v>266</v>
      </c>
      <c r="E37" s="151" t="s">
        <v>266</v>
      </c>
      <c r="F37" s="151" t="s">
        <v>266</v>
      </c>
      <c r="G37" s="151" t="s">
        <v>266</v>
      </c>
      <c r="H37" s="151" t="s">
        <v>266</v>
      </c>
      <c r="I37" s="151" t="s">
        <v>266</v>
      </c>
      <c r="J37" s="151" t="s">
        <v>266</v>
      </c>
      <c r="K37" s="151" t="s">
        <v>266</v>
      </c>
      <c r="L37" s="151" t="s">
        <v>266</v>
      </c>
      <c r="M37" s="151" t="s">
        <v>266</v>
      </c>
      <c r="N37" s="151" t="s">
        <v>266</v>
      </c>
      <c r="O37" s="151" t="s">
        <v>266</v>
      </c>
      <c r="P37" s="151" t="s">
        <v>266</v>
      </c>
      <c r="Q37" s="151" t="s">
        <v>266</v>
      </c>
      <c r="R37" s="151" t="s">
        <v>266</v>
      </c>
      <c r="S37" s="151" t="s">
        <v>266</v>
      </c>
      <c r="T37" s="151" t="s">
        <v>266</v>
      </c>
      <c r="U37" s="151" t="s">
        <v>266</v>
      </c>
      <c r="V37" s="151" t="s">
        <v>266</v>
      </c>
      <c r="W37" s="151" t="s">
        <v>266</v>
      </c>
      <c r="X37" s="151" t="s">
        <v>266</v>
      </c>
      <c r="Y37" s="151" t="s">
        <v>266</v>
      </c>
      <c r="Z37" s="151" t="s">
        <v>266</v>
      </c>
      <c r="AA37" s="151" t="s">
        <v>266</v>
      </c>
      <c r="AB37" s="151" t="s">
        <v>266</v>
      </c>
      <c r="AC37" s="151" t="s">
        <v>265</v>
      </c>
      <c r="AD37" s="151" t="s">
        <v>266</v>
      </c>
      <c r="AE37" s="151" t="s">
        <v>266</v>
      </c>
      <c r="AF37" s="151" t="s">
        <v>266</v>
      </c>
    </row>
    <row r="38" spans="1:32" s="152" customFormat="1" ht="18.95" customHeight="1">
      <c r="A38" s="148">
        <v>25</v>
      </c>
      <c r="B38" s="149" t="s">
        <v>312</v>
      </c>
      <c r="C38" s="150" t="s">
        <v>313</v>
      </c>
      <c r="D38" s="151" t="s">
        <v>266</v>
      </c>
      <c r="E38" s="151" t="s">
        <v>266</v>
      </c>
      <c r="F38" s="151" t="s">
        <v>266</v>
      </c>
      <c r="G38" s="151" t="s">
        <v>266</v>
      </c>
      <c r="H38" s="151" t="s">
        <v>266</v>
      </c>
      <c r="I38" s="151" t="s">
        <v>266</v>
      </c>
      <c r="J38" s="151" t="s">
        <v>266</v>
      </c>
      <c r="K38" s="151" t="s">
        <v>266</v>
      </c>
      <c r="L38" s="151" t="s">
        <v>266</v>
      </c>
      <c r="M38" s="151" t="s">
        <v>266</v>
      </c>
      <c r="N38" s="151" t="s">
        <v>266</v>
      </c>
      <c r="O38" s="151" t="s">
        <v>266</v>
      </c>
      <c r="P38" s="151" t="s">
        <v>266</v>
      </c>
      <c r="Q38" s="151" t="s">
        <v>266</v>
      </c>
      <c r="R38" s="151" t="s">
        <v>266</v>
      </c>
      <c r="S38" s="151" t="s">
        <v>266</v>
      </c>
      <c r="T38" s="151" t="s">
        <v>266</v>
      </c>
      <c r="U38" s="151" t="s">
        <v>266</v>
      </c>
      <c r="V38" s="151" t="s">
        <v>266</v>
      </c>
      <c r="W38" s="151" t="s">
        <v>266</v>
      </c>
      <c r="X38" s="151" t="s">
        <v>266</v>
      </c>
      <c r="Y38" s="151" t="s">
        <v>266</v>
      </c>
      <c r="Z38" s="151" t="s">
        <v>266</v>
      </c>
      <c r="AA38" s="151" t="s">
        <v>266</v>
      </c>
      <c r="AB38" s="151" t="s">
        <v>266</v>
      </c>
      <c r="AC38" s="151" t="s">
        <v>265</v>
      </c>
      <c r="AD38" s="151" t="s">
        <v>266</v>
      </c>
      <c r="AE38" s="151" t="s">
        <v>266</v>
      </c>
      <c r="AF38" s="151" t="s">
        <v>266</v>
      </c>
    </row>
    <row r="39" spans="1:32" s="152" customFormat="1" ht="18.95" customHeight="1">
      <c r="A39" s="148">
        <v>26</v>
      </c>
      <c r="B39" s="149" t="s">
        <v>314</v>
      </c>
      <c r="C39" s="150" t="s">
        <v>26</v>
      </c>
      <c r="D39" s="151" t="s">
        <v>265</v>
      </c>
      <c r="E39" s="151" t="s">
        <v>266</v>
      </c>
      <c r="F39" s="151" t="s">
        <v>266</v>
      </c>
      <c r="G39" s="151" t="s">
        <v>266</v>
      </c>
      <c r="H39" s="151" t="s">
        <v>266</v>
      </c>
      <c r="I39" s="151" t="s">
        <v>265</v>
      </c>
      <c r="J39" s="151" t="s">
        <v>266</v>
      </c>
      <c r="K39" s="151" t="s">
        <v>266</v>
      </c>
      <c r="L39" s="151" t="s">
        <v>266</v>
      </c>
      <c r="M39" s="151" t="s">
        <v>266</v>
      </c>
      <c r="N39" s="151" t="s">
        <v>266</v>
      </c>
      <c r="O39" s="151" t="s">
        <v>266</v>
      </c>
      <c r="P39" s="151" t="s">
        <v>266</v>
      </c>
      <c r="Q39" s="151" t="s">
        <v>266</v>
      </c>
      <c r="R39" s="151" t="s">
        <v>266</v>
      </c>
      <c r="S39" s="151" t="s">
        <v>266</v>
      </c>
      <c r="T39" s="151" t="s">
        <v>265</v>
      </c>
      <c r="U39" s="151" t="s">
        <v>266</v>
      </c>
      <c r="V39" s="151" t="s">
        <v>266</v>
      </c>
      <c r="W39" s="151" t="s">
        <v>266</v>
      </c>
      <c r="X39" s="151" t="s">
        <v>266</v>
      </c>
      <c r="Y39" s="151" t="s">
        <v>266</v>
      </c>
      <c r="Z39" s="151" t="s">
        <v>266</v>
      </c>
      <c r="AA39" s="151" t="s">
        <v>266</v>
      </c>
      <c r="AB39" s="151" t="s">
        <v>266</v>
      </c>
      <c r="AC39" s="151" t="s">
        <v>265</v>
      </c>
      <c r="AD39" s="151" t="s">
        <v>266</v>
      </c>
      <c r="AE39" s="151" t="s">
        <v>266</v>
      </c>
      <c r="AF39" s="151" t="s">
        <v>265</v>
      </c>
    </row>
    <row r="40" spans="1:32" s="152" customFormat="1" ht="18.95" customHeight="1">
      <c r="A40" s="148">
        <v>27</v>
      </c>
      <c r="B40" s="149" t="s">
        <v>315</v>
      </c>
      <c r="C40" s="150" t="s">
        <v>316</v>
      </c>
      <c r="D40" s="151" t="s">
        <v>265</v>
      </c>
      <c r="E40" s="151" t="s">
        <v>265</v>
      </c>
      <c r="F40" s="151" t="s">
        <v>266</v>
      </c>
      <c r="G40" s="151" t="s">
        <v>265</v>
      </c>
      <c r="H40" s="151" t="s">
        <v>265</v>
      </c>
      <c r="I40" s="151" t="s">
        <v>265</v>
      </c>
      <c r="J40" s="151" t="s">
        <v>266</v>
      </c>
      <c r="K40" s="151" t="s">
        <v>266</v>
      </c>
      <c r="L40" s="151" t="s">
        <v>266</v>
      </c>
      <c r="M40" s="151" t="s">
        <v>265</v>
      </c>
      <c r="N40" s="151" t="s">
        <v>266</v>
      </c>
      <c r="O40" s="151" t="s">
        <v>266</v>
      </c>
      <c r="P40" s="151" t="s">
        <v>266</v>
      </c>
      <c r="Q40" s="151" t="s">
        <v>266</v>
      </c>
      <c r="R40" s="151" t="s">
        <v>266</v>
      </c>
      <c r="S40" s="151" t="s">
        <v>265</v>
      </c>
      <c r="T40" s="151" t="s">
        <v>266</v>
      </c>
      <c r="U40" s="151" t="s">
        <v>266</v>
      </c>
      <c r="V40" s="151" t="s">
        <v>266</v>
      </c>
      <c r="W40" s="151" t="s">
        <v>266</v>
      </c>
      <c r="X40" s="151" t="s">
        <v>266</v>
      </c>
      <c r="Y40" s="151" t="s">
        <v>266</v>
      </c>
      <c r="Z40" s="151" t="s">
        <v>266</v>
      </c>
      <c r="AA40" s="151" t="s">
        <v>266</v>
      </c>
      <c r="AB40" s="151" t="s">
        <v>266</v>
      </c>
      <c r="AC40" s="151" t="s">
        <v>265</v>
      </c>
      <c r="AD40" s="151" t="s">
        <v>266</v>
      </c>
      <c r="AE40" s="151" t="s">
        <v>266</v>
      </c>
      <c r="AF40" s="151" t="s">
        <v>265</v>
      </c>
    </row>
    <row r="41" spans="1:32" s="152" customFormat="1" ht="18.95" customHeight="1">
      <c r="A41" s="148">
        <v>28</v>
      </c>
      <c r="B41" s="149" t="s">
        <v>317</v>
      </c>
      <c r="C41" s="150" t="s">
        <v>318</v>
      </c>
      <c r="D41" s="151" t="s">
        <v>265</v>
      </c>
      <c r="E41" s="151" t="s">
        <v>265</v>
      </c>
      <c r="F41" s="151" t="s">
        <v>266</v>
      </c>
      <c r="G41" s="151" t="s">
        <v>265</v>
      </c>
      <c r="H41" s="151" t="s">
        <v>265</v>
      </c>
      <c r="I41" s="151" t="s">
        <v>265</v>
      </c>
      <c r="J41" s="151" t="s">
        <v>266</v>
      </c>
      <c r="K41" s="151" t="s">
        <v>266</v>
      </c>
      <c r="L41" s="151" t="s">
        <v>266</v>
      </c>
      <c r="M41" s="151" t="s">
        <v>265</v>
      </c>
      <c r="N41" s="151" t="s">
        <v>266</v>
      </c>
      <c r="O41" s="151" t="s">
        <v>266</v>
      </c>
      <c r="P41" s="151" t="s">
        <v>266</v>
      </c>
      <c r="Q41" s="151" t="s">
        <v>266</v>
      </c>
      <c r="R41" s="151" t="s">
        <v>266</v>
      </c>
      <c r="S41" s="151" t="s">
        <v>266</v>
      </c>
      <c r="T41" s="151" t="s">
        <v>266</v>
      </c>
      <c r="U41" s="151" t="s">
        <v>266</v>
      </c>
      <c r="V41" s="151" t="s">
        <v>266</v>
      </c>
      <c r="W41" s="151" t="s">
        <v>266</v>
      </c>
      <c r="X41" s="151" t="s">
        <v>266</v>
      </c>
      <c r="Y41" s="151" t="s">
        <v>266</v>
      </c>
      <c r="Z41" s="151" t="s">
        <v>266</v>
      </c>
      <c r="AA41" s="151" t="s">
        <v>266</v>
      </c>
      <c r="AB41" s="151" t="s">
        <v>266</v>
      </c>
      <c r="AC41" s="151" t="s">
        <v>265</v>
      </c>
      <c r="AD41" s="151" t="s">
        <v>266</v>
      </c>
      <c r="AE41" s="151" t="s">
        <v>266</v>
      </c>
      <c r="AF41" s="151" t="s">
        <v>265</v>
      </c>
    </row>
    <row r="42" spans="1:32" s="152" customFormat="1" ht="18.95" customHeight="1">
      <c r="A42" s="148">
        <v>29</v>
      </c>
      <c r="B42" s="149" t="s">
        <v>319</v>
      </c>
      <c r="C42" s="150" t="s">
        <v>28</v>
      </c>
      <c r="D42" s="151" t="s">
        <v>265</v>
      </c>
      <c r="E42" s="151" t="s">
        <v>266</v>
      </c>
      <c r="F42" s="151" t="s">
        <v>266</v>
      </c>
      <c r="G42" s="151" t="s">
        <v>266</v>
      </c>
      <c r="H42" s="151" t="s">
        <v>266</v>
      </c>
      <c r="I42" s="151" t="s">
        <v>266</v>
      </c>
      <c r="J42" s="151" t="s">
        <v>266</v>
      </c>
      <c r="K42" s="151" t="s">
        <v>266</v>
      </c>
      <c r="L42" s="151" t="s">
        <v>266</v>
      </c>
      <c r="M42" s="151" t="s">
        <v>266</v>
      </c>
      <c r="N42" s="151" t="s">
        <v>266</v>
      </c>
      <c r="O42" s="151" t="s">
        <v>266</v>
      </c>
      <c r="P42" s="151" t="s">
        <v>266</v>
      </c>
      <c r="Q42" s="151" t="s">
        <v>266</v>
      </c>
      <c r="R42" s="151" t="s">
        <v>266</v>
      </c>
      <c r="S42" s="151" t="s">
        <v>266</v>
      </c>
      <c r="T42" s="151" t="s">
        <v>266</v>
      </c>
      <c r="U42" s="151" t="s">
        <v>266</v>
      </c>
      <c r="V42" s="151" t="s">
        <v>266</v>
      </c>
      <c r="W42" s="151" t="s">
        <v>266</v>
      </c>
      <c r="X42" s="151" t="s">
        <v>266</v>
      </c>
      <c r="Y42" s="151" t="s">
        <v>266</v>
      </c>
      <c r="Z42" s="151" t="s">
        <v>266</v>
      </c>
      <c r="AA42" s="151" t="s">
        <v>266</v>
      </c>
      <c r="AB42" s="151" t="s">
        <v>266</v>
      </c>
      <c r="AC42" s="151" t="s">
        <v>265</v>
      </c>
      <c r="AD42" s="151" t="s">
        <v>266</v>
      </c>
      <c r="AE42" s="151" t="s">
        <v>266</v>
      </c>
      <c r="AF42" s="151" t="s">
        <v>266</v>
      </c>
    </row>
    <row r="43" spans="1:32" s="152" customFormat="1" ht="18.95" customHeight="1">
      <c r="A43" s="148">
        <v>30</v>
      </c>
      <c r="B43" s="149" t="s">
        <v>320</v>
      </c>
      <c r="C43" s="150" t="s">
        <v>321</v>
      </c>
      <c r="D43" s="151" t="s">
        <v>265</v>
      </c>
      <c r="E43" s="151" t="s">
        <v>266</v>
      </c>
      <c r="F43" s="151" t="s">
        <v>266</v>
      </c>
      <c r="G43" s="151" t="s">
        <v>266</v>
      </c>
      <c r="H43" s="151" t="s">
        <v>266</v>
      </c>
      <c r="I43" s="151" t="s">
        <v>266</v>
      </c>
      <c r="J43" s="151" t="s">
        <v>266</v>
      </c>
      <c r="K43" s="151" t="s">
        <v>266</v>
      </c>
      <c r="L43" s="151" t="s">
        <v>266</v>
      </c>
      <c r="M43" s="151" t="s">
        <v>266</v>
      </c>
      <c r="N43" s="151" t="s">
        <v>266</v>
      </c>
      <c r="O43" s="151" t="s">
        <v>266</v>
      </c>
      <c r="P43" s="151" t="s">
        <v>266</v>
      </c>
      <c r="Q43" s="151" t="s">
        <v>266</v>
      </c>
      <c r="R43" s="151" t="s">
        <v>266</v>
      </c>
      <c r="S43" s="151" t="s">
        <v>266</v>
      </c>
      <c r="T43" s="151" t="s">
        <v>266</v>
      </c>
      <c r="U43" s="151" t="s">
        <v>266</v>
      </c>
      <c r="V43" s="151" t="s">
        <v>266</v>
      </c>
      <c r="W43" s="151" t="s">
        <v>266</v>
      </c>
      <c r="X43" s="151" t="s">
        <v>266</v>
      </c>
      <c r="Y43" s="151" t="s">
        <v>266</v>
      </c>
      <c r="Z43" s="151" t="s">
        <v>266</v>
      </c>
      <c r="AA43" s="151" t="s">
        <v>266</v>
      </c>
      <c r="AB43" s="151" t="s">
        <v>266</v>
      </c>
      <c r="AC43" s="151" t="s">
        <v>265</v>
      </c>
      <c r="AD43" s="151" t="s">
        <v>266</v>
      </c>
      <c r="AE43" s="151" t="s">
        <v>266</v>
      </c>
      <c r="AF43" s="151" t="s">
        <v>266</v>
      </c>
    </row>
    <row r="44" spans="1:32" s="152" customFormat="1" ht="18.95" customHeight="1">
      <c r="A44" s="148">
        <v>31</v>
      </c>
      <c r="B44" s="149" t="s">
        <v>322</v>
      </c>
      <c r="C44" s="150" t="s">
        <v>323</v>
      </c>
      <c r="D44" s="151" t="s">
        <v>266</v>
      </c>
      <c r="E44" s="151" t="s">
        <v>266</v>
      </c>
      <c r="F44" s="151" t="s">
        <v>266</v>
      </c>
      <c r="G44" s="151" t="s">
        <v>266</v>
      </c>
      <c r="H44" s="151" t="s">
        <v>266</v>
      </c>
      <c r="I44" s="151" t="s">
        <v>266</v>
      </c>
      <c r="J44" s="151" t="s">
        <v>266</v>
      </c>
      <c r="K44" s="151" t="s">
        <v>266</v>
      </c>
      <c r="L44" s="151" t="s">
        <v>265</v>
      </c>
      <c r="M44" s="151" t="s">
        <v>266</v>
      </c>
      <c r="N44" s="151" t="s">
        <v>266</v>
      </c>
      <c r="O44" s="151" t="s">
        <v>266</v>
      </c>
      <c r="P44" s="151" t="s">
        <v>266</v>
      </c>
      <c r="Q44" s="151" t="s">
        <v>266</v>
      </c>
      <c r="R44" s="151" t="s">
        <v>266</v>
      </c>
      <c r="S44" s="151" t="s">
        <v>265</v>
      </c>
      <c r="T44" s="151" t="s">
        <v>266</v>
      </c>
      <c r="U44" s="151" t="s">
        <v>266</v>
      </c>
      <c r="V44" s="151" t="s">
        <v>266</v>
      </c>
      <c r="W44" s="151" t="s">
        <v>266</v>
      </c>
      <c r="X44" s="151" t="s">
        <v>266</v>
      </c>
      <c r="Y44" s="151" t="s">
        <v>266</v>
      </c>
      <c r="Z44" s="151" t="s">
        <v>266</v>
      </c>
      <c r="AA44" s="151" t="s">
        <v>266</v>
      </c>
      <c r="AB44" s="151" t="s">
        <v>266</v>
      </c>
      <c r="AC44" s="151" t="s">
        <v>265</v>
      </c>
      <c r="AD44" s="151" t="s">
        <v>266</v>
      </c>
      <c r="AE44" s="151" t="s">
        <v>266</v>
      </c>
      <c r="AF44" s="151" t="s">
        <v>266</v>
      </c>
    </row>
    <row r="45" spans="1:32" s="152" customFormat="1" ht="18.95" customHeight="1">
      <c r="A45" s="148">
        <v>32</v>
      </c>
      <c r="B45" s="149" t="s">
        <v>324</v>
      </c>
      <c r="C45" s="150" t="s">
        <v>325</v>
      </c>
      <c r="D45" s="151" t="s">
        <v>266</v>
      </c>
      <c r="E45" s="151" t="s">
        <v>266</v>
      </c>
      <c r="F45" s="151" t="s">
        <v>266</v>
      </c>
      <c r="G45" s="151" t="s">
        <v>266</v>
      </c>
      <c r="H45" s="151" t="s">
        <v>266</v>
      </c>
      <c r="I45" s="151" t="s">
        <v>266</v>
      </c>
      <c r="J45" s="151" t="s">
        <v>266</v>
      </c>
      <c r="K45" s="151" t="s">
        <v>266</v>
      </c>
      <c r="L45" s="151" t="s">
        <v>265</v>
      </c>
      <c r="M45" s="151" t="s">
        <v>266</v>
      </c>
      <c r="N45" s="151" t="s">
        <v>266</v>
      </c>
      <c r="O45" s="151" t="s">
        <v>266</v>
      </c>
      <c r="P45" s="151" t="s">
        <v>266</v>
      </c>
      <c r="Q45" s="151" t="s">
        <v>266</v>
      </c>
      <c r="R45" s="151" t="s">
        <v>266</v>
      </c>
      <c r="S45" s="151" t="s">
        <v>266</v>
      </c>
      <c r="T45" s="151" t="s">
        <v>266</v>
      </c>
      <c r="U45" s="151" t="s">
        <v>266</v>
      </c>
      <c r="V45" s="151" t="s">
        <v>266</v>
      </c>
      <c r="W45" s="151" t="s">
        <v>266</v>
      </c>
      <c r="X45" s="151" t="s">
        <v>266</v>
      </c>
      <c r="Y45" s="151" t="s">
        <v>266</v>
      </c>
      <c r="Z45" s="151" t="s">
        <v>266</v>
      </c>
      <c r="AA45" s="151" t="s">
        <v>266</v>
      </c>
      <c r="AB45" s="151" t="s">
        <v>266</v>
      </c>
      <c r="AC45" s="151" t="s">
        <v>265</v>
      </c>
      <c r="AD45" s="151" t="s">
        <v>266</v>
      </c>
      <c r="AE45" s="151" t="s">
        <v>266</v>
      </c>
      <c r="AF45" s="151" t="s">
        <v>266</v>
      </c>
    </row>
    <row r="46" spans="1:32" s="152" customFormat="1" ht="18.95" customHeight="1">
      <c r="A46" s="148">
        <v>33</v>
      </c>
      <c r="B46" s="149" t="s">
        <v>326</v>
      </c>
      <c r="C46" s="150" t="s">
        <v>327</v>
      </c>
      <c r="D46" s="151" t="s">
        <v>265</v>
      </c>
      <c r="E46" s="151" t="s">
        <v>266</v>
      </c>
      <c r="F46" s="151" t="s">
        <v>266</v>
      </c>
      <c r="G46" s="151" t="s">
        <v>266</v>
      </c>
      <c r="H46" s="151" t="s">
        <v>266</v>
      </c>
      <c r="I46" s="151" t="s">
        <v>266</v>
      </c>
      <c r="J46" s="151" t="s">
        <v>266</v>
      </c>
      <c r="K46" s="151" t="s">
        <v>266</v>
      </c>
      <c r="L46" s="151" t="s">
        <v>266</v>
      </c>
      <c r="M46" s="151" t="s">
        <v>266</v>
      </c>
      <c r="N46" s="151" t="s">
        <v>266</v>
      </c>
      <c r="O46" s="151" t="s">
        <v>266</v>
      </c>
      <c r="P46" s="151" t="s">
        <v>266</v>
      </c>
      <c r="Q46" s="151" t="s">
        <v>266</v>
      </c>
      <c r="R46" s="151" t="s">
        <v>266</v>
      </c>
      <c r="S46" s="151" t="s">
        <v>266</v>
      </c>
      <c r="T46" s="151" t="s">
        <v>266</v>
      </c>
      <c r="U46" s="151" t="s">
        <v>266</v>
      </c>
      <c r="V46" s="151" t="s">
        <v>266</v>
      </c>
      <c r="W46" s="151" t="s">
        <v>266</v>
      </c>
      <c r="X46" s="151" t="s">
        <v>266</v>
      </c>
      <c r="Y46" s="151" t="s">
        <v>266</v>
      </c>
      <c r="Z46" s="151" t="s">
        <v>266</v>
      </c>
      <c r="AA46" s="151" t="s">
        <v>266</v>
      </c>
      <c r="AB46" s="151" t="s">
        <v>266</v>
      </c>
      <c r="AC46" s="151" t="s">
        <v>265</v>
      </c>
      <c r="AD46" s="151" t="s">
        <v>266</v>
      </c>
      <c r="AE46" s="151" t="s">
        <v>266</v>
      </c>
      <c r="AF46" s="151" t="s">
        <v>265</v>
      </c>
    </row>
    <row r="47" spans="1:32" s="152" customFormat="1" ht="18.95" customHeight="1">
      <c r="A47" s="148">
        <v>34</v>
      </c>
      <c r="B47" s="149" t="s">
        <v>328</v>
      </c>
      <c r="C47" s="150" t="s">
        <v>329</v>
      </c>
      <c r="D47" s="151" t="s">
        <v>265</v>
      </c>
      <c r="E47" s="151" t="s">
        <v>266</v>
      </c>
      <c r="F47" s="151" t="s">
        <v>266</v>
      </c>
      <c r="G47" s="151" t="s">
        <v>265</v>
      </c>
      <c r="H47" s="151" t="s">
        <v>266</v>
      </c>
      <c r="I47" s="151" t="s">
        <v>266</v>
      </c>
      <c r="J47" s="151" t="s">
        <v>266</v>
      </c>
      <c r="K47" s="151" t="s">
        <v>266</v>
      </c>
      <c r="L47" s="151" t="s">
        <v>266</v>
      </c>
      <c r="M47" s="151" t="s">
        <v>266</v>
      </c>
      <c r="N47" s="151" t="s">
        <v>266</v>
      </c>
      <c r="O47" s="151" t="s">
        <v>266</v>
      </c>
      <c r="P47" s="151" t="s">
        <v>266</v>
      </c>
      <c r="Q47" s="151" t="s">
        <v>266</v>
      </c>
      <c r="R47" s="151" t="s">
        <v>266</v>
      </c>
      <c r="S47" s="151" t="s">
        <v>266</v>
      </c>
      <c r="T47" s="151" t="s">
        <v>266</v>
      </c>
      <c r="U47" s="151" t="s">
        <v>266</v>
      </c>
      <c r="V47" s="151" t="s">
        <v>266</v>
      </c>
      <c r="W47" s="151" t="s">
        <v>266</v>
      </c>
      <c r="X47" s="151" t="s">
        <v>266</v>
      </c>
      <c r="Y47" s="151" t="s">
        <v>266</v>
      </c>
      <c r="Z47" s="151" t="s">
        <v>266</v>
      </c>
      <c r="AA47" s="151" t="s">
        <v>266</v>
      </c>
      <c r="AB47" s="151" t="s">
        <v>266</v>
      </c>
      <c r="AC47" s="151" t="s">
        <v>265</v>
      </c>
      <c r="AD47" s="151" t="s">
        <v>266</v>
      </c>
      <c r="AE47" s="151" t="s">
        <v>266</v>
      </c>
      <c r="AF47" s="151" t="s">
        <v>265</v>
      </c>
    </row>
    <row r="48" spans="1:32" s="152" customFormat="1" ht="18.95" customHeight="1">
      <c r="A48" s="148">
        <v>35</v>
      </c>
      <c r="B48" s="149" t="s">
        <v>330</v>
      </c>
      <c r="C48" s="150" t="s">
        <v>29</v>
      </c>
      <c r="D48" s="151" t="s">
        <v>266</v>
      </c>
      <c r="E48" s="151" t="s">
        <v>266</v>
      </c>
      <c r="F48" s="151" t="s">
        <v>266</v>
      </c>
      <c r="G48" s="151" t="s">
        <v>266</v>
      </c>
      <c r="H48" s="151" t="s">
        <v>266</v>
      </c>
      <c r="I48" s="151" t="s">
        <v>266</v>
      </c>
      <c r="J48" s="151" t="s">
        <v>266</v>
      </c>
      <c r="K48" s="151" t="s">
        <v>266</v>
      </c>
      <c r="L48" s="151" t="s">
        <v>266</v>
      </c>
      <c r="M48" s="151" t="s">
        <v>266</v>
      </c>
      <c r="N48" s="151" t="s">
        <v>266</v>
      </c>
      <c r="O48" s="151" t="s">
        <v>266</v>
      </c>
      <c r="P48" s="151" t="s">
        <v>266</v>
      </c>
      <c r="Q48" s="151" t="s">
        <v>266</v>
      </c>
      <c r="R48" s="151" t="s">
        <v>266</v>
      </c>
      <c r="S48" s="151" t="s">
        <v>266</v>
      </c>
      <c r="T48" s="151" t="s">
        <v>266</v>
      </c>
      <c r="U48" s="151" t="s">
        <v>266</v>
      </c>
      <c r="V48" s="151" t="s">
        <v>266</v>
      </c>
      <c r="W48" s="151" t="s">
        <v>266</v>
      </c>
      <c r="X48" s="151" t="s">
        <v>266</v>
      </c>
      <c r="Y48" s="151" t="s">
        <v>266</v>
      </c>
      <c r="Z48" s="151" t="s">
        <v>266</v>
      </c>
      <c r="AA48" s="151" t="s">
        <v>266</v>
      </c>
      <c r="AB48" s="151" t="s">
        <v>266</v>
      </c>
      <c r="AC48" s="151" t="s">
        <v>266</v>
      </c>
      <c r="AD48" s="151" t="s">
        <v>266</v>
      </c>
      <c r="AE48" s="151" t="s">
        <v>266</v>
      </c>
      <c r="AF48" s="151" t="s">
        <v>266</v>
      </c>
    </row>
    <row r="49" spans="1:108" s="152" customFormat="1" ht="18.95" customHeight="1">
      <c r="A49" s="148">
        <v>36</v>
      </c>
      <c r="B49" s="149" t="s">
        <v>331</v>
      </c>
      <c r="C49" s="150" t="s">
        <v>332</v>
      </c>
      <c r="D49" s="151" t="s">
        <v>266</v>
      </c>
      <c r="E49" s="151" t="s">
        <v>266</v>
      </c>
      <c r="F49" s="151" t="s">
        <v>266</v>
      </c>
      <c r="G49" s="151" t="s">
        <v>266</v>
      </c>
      <c r="H49" s="151" t="s">
        <v>266</v>
      </c>
      <c r="I49" s="151" t="s">
        <v>266</v>
      </c>
      <c r="J49" s="151" t="s">
        <v>266</v>
      </c>
      <c r="K49" s="151" t="s">
        <v>266</v>
      </c>
      <c r="L49" s="151" t="s">
        <v>266</v>
      </c>
      <c r="M49" s="151" t="s">
        <v>266</v>
      </c>
      <c r="N49" s="151" t="s">
        <v>266</v>
      </c>
      <c r="O49" s="151" t="s">
        <v>266</v>
      </c>
      <c r="P49" s="151" t="s">
        <v>266</v>
      </c>
      <c r="Q49" s="151" t="s">
        <v>266</v>
      </c>
      <c r="R49" s="151" t="s">
        <v>266</v>
      </c>
      <c r="S49" s="151" t="s">
        <v>266</v>
      </c>
      <c r="T49" s="151" t="s">
        <v>266</v>
      </c>
      <c r="U49" s="151" t="s">
        <v>265</v>
      </c>
      <c r="V49" s="151" t="s">
        <v>266</v>
      </c>
      <c r="W49" s="151" t="s">
        <v>266</v>
      </c>
      <c r="X49" s="151" t="s">
        <v>266</v>
      </c>
      <c r="Y49" s="151" t="s">
        <v>266</v>
      </c>
      <c r="Z49" s="151" t="s">
        <v>266</v>
      </c>
      <c r="AA49" s="151" t="s">
        <v>266</v>
      </c>
      <c r="AB49" s="151" t="s">
        <v>266</v>
      </c>
      <c r="AC49" s="151" t="s">
        <v>266</v>
      </c>
      <c r="AD49" s="151" t="s">
        <v>266</v>
      </c>
      <c r="AE49" s="151" t="s">
        <v>266</v>
      </c>
      <c r="AF49" s="151" t="s">
        <v>266</v>
      </c>
    </row>
    <row r="50" spans="1:108" s="152" customFormat="1" ht="18.95" customHeight="1">
      <c r="A50" s="148">
        <v>37</v>
      </c>
      <c r="B50" s="149" t="s">
        <v>333</v>
      </c>
      <c r="C50" s="150" t="s">
        <v>334</v>
      </c>
      <c r="D50" s="151" t="s">
        <v>266</v>
      </c>
      <c r="E50" s="151" t="s">
        <v>266</v>
      </c>
      <c r="F50" s="151" t="s">
        <v>266</v>
      </c>
      <c r="G50" s="151" t="s">
        <v>266</v>
      </c>
      <c r="H50" s="151" t="s">
        <v>266</v>
      </c>
      <c r="I50" s="151" t="s">
        <v>266</v>
      </c>
      <c r="J50" s="151" t="s">
        <v>266</v>
      </c>
      <c r="K50" s="151" t="s">
        <v>266</v>
      </c>
      <c r="L50" s="151" t="s">
        <v>266</v>
      </c>
      <c r="M50" s="151" t="s">
        <v>266</v>
      </c>
      <c r="N50" s="151" t="s">
        <v>266</v>
      </c>
      <c r="O50" s="151" t="s">
        <v>266</v>
      </c>
      <c r="P50" s="151" t="s">
        <v>266</v>
      </c>
      <c r="Q50" s="151" t="s">
        <v>266</v>
      </c>
      <c r="R50" s="151" t="s">
        <v>266</v>
      </c>
      <c r="S50" s="151" t="s">
        <v>266</v>
      </c>
      <c r="T50" s="151" t="s">
        <v>266</v>
      </c>
      <c r="U50" s="151" t="s">
        <v>266</v>
      </c>
      <c r="V50" s="151" t="s">
        <v>266</v>
      </c>
      <c r="W50" s="151" t="s">
        <v>266</v>
      </c>
      <c r="X50" s="151" t="s">
        <v>266</v>
      </c>
      <c r="Y50" s="151" t="s">
        <v>266</v>
      </c>
      <c r="Z50" s="151" t="s">
        <v>266</v>
      </c>
      <c r="AA50" s="151" t="s">
        <v>266</v>
      </c>
      <c r="AB50" s="151" t="s">
        <v>266</v>
      </c>
      <c r="AC50" s="151" t="s">
        <v>265</v>
      </c>
      <c r="AD50" s="151" t="s">
        <v>266</v>
      </c>
      <c r="AE50" s="151" t="s">
        <v>266</v>
      </c>
      <c r="AF50" s="151" t="s">
        <v>266</v>
      </c>
    </row>
    <row r="51" spans="1:108" s="152" customFormat="1" ht="18.95" customHeight="1">
      <c r="A51" s="148">
        <v>38</v>
      </c>
      <c r="B51" s="149" t="s">
        <v>335</v>
      </c>
      <c r="C51" s="150" t="s">
        <v>336</v>
      </c>
      <c r="D51" s="151" t="s">
        <v>266</v>
      </c>
      <c r="E51" s="151" t="s">
        <v>266</v>
      </c>
      <c r="F51" s="151" t="s">
        <v>266</v>
      </c>
      <c r="G51" s="151" t="s">
        <v>266</v>
      </c>
      <c r="H51" s="151" t="s">
        <v>266</v>
      </c>
      <c r="I51" s="151" t="s">
        <v>266</v>
      </c>
      <c r="J51" s="151" t="s">
        <v>266</v>
      </c>
      <c r="K51" s="151" t="s">
        <v>266</v>
      </c>
      <c r="L51" s="151" t="s">
        <v>266</v>
      </c>
      <c r="M51" s="151" t="s">
        <v>266</v>
      </c>
      <c r="N51" s="151" t="s">
        <v>266</v>
      </c>
      <c r="O51" s="151" t="s">
        <v>266</v>
      </c>
      <c r="P51" s="151" t="s">
        <v>266</v>
      </c>
      <c r="Q51" s="151" t="s">
        <v>266</v>
      </c>
      <c r="R51" s="151" t="s">
        <v>266</v>
      </c>
      <c r="S51" s="151" t="s">
        <v>266</v>
      </c>
      <c r="T51" s="151" t="s">
        <v>266</v>
      </c>
      <c r="U51" s="151" t="s">
        <v>266</v>
      </c>
      <c r="V51" s="151" t="s">
        <v>266</v>
      </c>
      <c r="W51" s="151" t="s">
        <v>266</v>
      </c>
      <c r="X51" s="151" t="s">
        <v>266</v>
      </c>
      <c r="Y51" s="151" t="s">
        <v>266</v>
      </c>
      <c r="Z51" s="151" t="s">
        <v>266</v>
      </c>
      <c r="AA51" s="151" t="s">
        <v>266</v>
      </c>
      <c r="AB51" s="151" t="s">
        <v>266</v>
      </c>
      <c r="AC51" s="151" t="s">
        <v>266</v>
      </c>
      <c r="AD51" s="151" t="s">
        <v>266</v>
      </c>
      <c r="AE51" s="151" t="s">
        <v>266</v>
      </c>
      <c r="AF51" s="151" t="s">
        <v>266</v>
      </c>
    </row>
    <row r="52" spans="1:108" s="152" customFormat="1" ht="18.95" customHeight="1">
      <c r="A52" s="148">
        <v>39</v>
      </c>
      <c r="B52" s="149" t="s">
        <v>337</v>
      </c>
      <c r="C52" s="150" t="s">
        <v>338</v>
      </c>
      <c r="D52" s="151" t="s">
        <v>266</v>
      </c>
      <c r="E52" s="151" t="s">
        <v>266</v>
      </c>
      <c r="F52" s="151" t="s">
        <v>266</v>
      </c>
      <c r="G52" s="151" t="s">
        <v>266</v>
      </c>
      <c r="H52" s="151" t="s">
        <v>266</v>
      </c>
      <c r="I52" s="151" t="s">
        <v>266</v>
      </c>
      <c r="J52" s="151" t="s">
        <v>266</v>
      </c>
      <c r="K52" s="151" t="s">
        <v>266</v>
      </c>
      <c r="L52" s="151" t="s">
        <v>266</v>
      </c>
      <c r="M52" s="151" t="s">
        <v>266</v>
      </c>
      <c r="N52" s="151" t="s">
        <v>266</v>
      </c>
      <c r="O52" s="151" t="s">
        <v>266</v>
      </c>
      <c r="P52" s="151" t="s">
        <v>266</v>
      </c>
      <c r="Q52" s="151" t="s">
        <v>266</v>
      </c>
      <c r="R52" s="151" t="s">
        <v>266</v>
      </c>
      <c r="S52" s="151" t="s">
        <v>266</v>
      </c>
      <c r="T52" s="151" t="s">
        <v>266</v>
      </c>
      <c r="U52" s="151" t="s">
        <v>266</v>
      </c>
      <c r="V52" s="151" t="s">
        <v>266</v>
      </c>
      <c r="W52" s="151" t="s">
        <v>266</v>
      </c>
      <c r="X52" s="151" t="s">
        <v>266</v>
      </c>
      <c r="Y52" s="151" t="s">
        <v>266</v>
      </c>
      <c r="Z52" s="151" t="s">
        <v>266</v>
      </c>
      <c r="AA52" s="151" t="s">
        <v>266</v>
      </c>
      <c r="AB52" s="151" t="s">
        <v>266</v>
      </c>
      <c r="AC52" s="151" t="s">
        <v>266</v>
      </c>
      <c r="AD52" s="151" t="s">
        <v>266</v>
      </c>
      <c r="AE52" s="151" t="s">
        <v>266</v>
      </c>
      <c r="AF52" s="151" t="s">
        <v>266</v>
      </c>
    </row>
    <row r="53" spans="1:108" s="152" customFormat="1" ht="18.95" customHeight="1">
      <c r="A53" s="148">
        <v>40</v>
      </c>
      <c r="B53" s="149" t="s">
        <v>339</v>
      </c>
      <c r="C53" s="150" t="s">
        <v>340</v>
      </c>
      <c r="D53" s="151" t="s">
        <v>266</v>
      </c>
      <c r="E53" s="151" t="s">
        <v>266</v>
      </c>
      <c r="F53" s="151" t="s">
        <v>266</v>
      </c>
      <c r="G53" s="151" t="s">
        <v>266</v>
      </c>
      <c r="H53" s="151" t="s">
        <v>266</v>
      </c>
      <c r="I53" s="151" t="s">
        <v>266</v>
      </c>
      <c r="J53" s="151" t="s">
        <v>266</v>
      </c>
      <c r="K53" s="151" t="s">
        <v>266</v>
      </c>
      <c r="L53" s="151" t="s">
        <v>266</v>
      </c>
      <c r="M53" s="151" t="s">
        <v>266</v>
      </c>
      <c r="N53" s="151" t="s">
        <v>266</v>
      </c>
      <c r="O53" s="151" t="s">
        <v>266</v>
      </c>
      <c r="P53" s="151" t="s">
        <v>266</v>
      </c>
      <c r="Q53" s="151" t="s">
        <v>266</v>
      </c>
      <c r="R53" s="151" t="s">
        <v>266</v>
      </c>
      <c r="S53" s="151" t="s">
        <v>265</v>
      </c>
      <c r="T53" s="151" t="s">
        <v>266</v>
      </c>
      <c r="U53" s="151" t="s">
        <v>266</v>
      </c>
      <c r="V53" s="151" t="s">
        <v>266</v>
      </c>
      <c r="W53" s="151" t="s">
        <v>266</v>
      </c>
      <c r="X53" s="151" t="s">
        <v>266</v>
      </c>
      <c r="Y53" s="151" t="s">
        <v>266</v>
      </c>
      <c r="Z53" s="151" t="s">
        <v>266</v>
      </c>
      <c r="AA53" s="151" t="s">
        <v>266</v>
      </c>
      <c r="AB53" s="151" t="s">
        <v>266</v>
      </c>
      <c r="AC53" s="151" t="s">
        <v>266</v>
      </c>
      <c r="AD53" s="151" t="s">
        <v>266</v>
      </c>
      <c r="AE53" s="151" t="s">
        <v>266</v>
      </c>
      <c r="AF53" s="151" t="s">
        <v>266</v>
      </c>
    </row>
    <row r="54" spans="1:108" s="152" customFormat="1" ht="18.95" customHeight="1">
      <c r="A54" s="148">
        <v>41</v>
      </c>
      <c r="B54" s="149" t="s">
        <v>341</v>
      </c>
      <c r="C54" s="150" t="s">
        <v>342</v>
      </c>
      <c r="D54" s="151" t="s">
        <v>265</v>
      </c>
      <c r="E54" s="151" t="s">
        <v>266</v>
      </c>
      <c r="F54" s="151" t="s">
        <v>266</v>
      </c>
      <c r="G54" s="151" t="s">
        <v>266</v>
      </c>
      <c r="H54" s="151" t="s">
        <v>266</v>
      </c>
      <c r="I54" s="151" t="s">
        <v>266</v>
      </c>
      <c r="J54" s="151" t="s">
        <v>266</v>
      </c>
      <c r="K54" s="151" t="s">
        <v>266</v>
      </c>
      <c r="L54" s="151" t="s">
        <v>266</v>
      </c>
      <c r="M54" s="151" t="s">
        <v>266</v>
      </c>
      <c r="N54" s="151" t="s">
        <v>266</v>
      </c>
      <c r="O54" s="151" t="s">
        <v>266</v>
      </c>
      <c r="P54" s="151" t="s">
        <v>266</v>
      </c>
      <c r="Q54" s="151" t="s">
        <v>266</v>
      </c>
      <c r="R54" s="151" t="s">
        <v>266</v>
      </c>
      <c r="S54" s="151" t="s">
        <v>266</v>
      </c>
      <c r="T54" s="151" t="s">
        <v>266</v>
      </c>
      <c r="U54" s="151" t="s">
        <v>266</v>
      </c>
      <c r="V54" s="151" t="s">
        <v>266</v>
      </c>
      <c r="W54" s="151" t="s">
        <v>266</v>
      </c>
      <c r="X54" s="151" t="s">
        <v>266</v>
      </c>
      <c r="Y54" s="151" t="s">
        <v>266</v>
      </c>
      <c r="Z54" s="151" t="s">
        <v>266</v>
      </c>
      <c r="AA54" s="151" t="s">
        <v>266</v>
      </c>
      <c r="AB54" s="151" t="s">
        <v>266</v>
      </c>
      <c r="AC54" s="151" t="s">
        <v>266</v>
      </c>
      <c r="AD54" s="151" t="s">
        <v>266</v>
      </c>
      <c r="AE54" s="151" t="s">
        <v>266</v>
      </c>
      <c r="AF54" s="151" t="s">
        <v>266</v>
      </c>
    </row>
    <row r="55" spans="1:108" s="152" customFormat="1" ht="18.95" customHeight="1">
      <c r="A55" s="148">
        <v>42</v>
      </c>
      <c r="B55" s="149" t="s">
        <v>343</v>
      </c>
      <c r="C55" s="150" t="s">
        <v>344</v>
      </c>
      <c r="D55" s="151" t="s">
        <v>266</v>
      </c>
      <c r="E55" s="151" t="s">
        <v>266</v>
      </c>
      <c r="F55" s="151" t="s">
        <v>266</v>
      </c>
      <c r="G55" s="151" t="s">
        <v>266</v>
      </c>
      <c r="H55" s="151" t="s">
        <v>266</v>
      </c>
      <c r="I55" s="151" t="s">
        <v>266</v>
      </c>
      <c r="J55" s="151" t="s">
        <v>266</v>
      </c>
      <c r="K55" s="151" t="s">
        <v>266</v>
      </c>
      <c r="L55" s="151" t="s">
        <v>266</v>
      </c>
      <c r="M55" s="151" t="s">
        <v>266</v>
      </c>
      <c r="N55" s="151" t="s">
        <v>266</v>
      </c>
      <c r="O55" s="151" t="s">
        <v>266</v>
      </c>
      <c r="P55" s="151" t="s">
        <v>266</v>
      </c>
      <c r="Q55" s="151" t="s">
        <v>266</v>
      </c>
      <c r="R55" s="151" t="s">
        <v>266</v>
      </c>
      <c r="S55" s="151" t="s">
        <v>266</v>
      </c>
      <c r="T55" s="151" t="s">
        <v>266</v>
      </c>
      <c r="U55" s="151" t="s">
        <v>266</v>
      </c>
      <c r="V55" s="151" t="s">
        <v>266</v>
      </c>
      <c r="W55" s="151" t="s">
        <v>266</v>
      </c>
      <c r="X55" s="151" t="s">
        <v>265</v>
      </c>
      <c r="Y55" s="151" t="s">
        <v>266</v>
      </c>
      <c r="Z55" s="151" t="s">
        <v>266</v>
      </c>
      <c r="AA55" s="151" t="s">
        <v>266</v>
      </c>
      <c r="AB55" s="151" t="s">
        <v>266</v>
      </c>
      <c r="AC55" s="151" t="s">
        <v>265</v>
      </c>
      <c r="AD55" s="151" t="s">
        <v>266</v>
      </c>
      <c r="AE55" s="151" t="s">
        <v>266</v>
      </c>
      <c r="AF55" s="151" t="s">
        <v>266</v>
      </c>
    </row>
    <row r="56" spans="1:108" s="152" customFormat="1" ht="18.95" customHeight="1">
      <c r="A56" s="148">
        <v>43</v>
      </c>
      <c r="B56" s="149" t="s">
        <v>345</v>
      </c>
      <c r="C56" s="150" t="s">
        <v>346</v>
      </c>
      <c r="D56" s="151" t="s">
        <v>266</v>
      </c>
      <c r="E56" s="151" t="s">
        <v>266</v>
      </c>
      <c r="F56" s="151" t="s">
        <v>266</v>
      </c>
      <c r="G56" s="151" t="s">
        <v>266</v>
      </c>
      <c r="H56" s="151" t="s">
        <v>266</v>
      </c>
      <c r="I56" s="151" t="s">
        <v>266</v>
      </c>
      <c r="J56" s="151" t="s">
        <v>266</v>
      </c>
      <c r="K56" s="151" t="s">
        <v>266</v>
      </c>
      <c r="L56" s="151" t="s">
        <v>265</v>
      </c>
      <c r="M56" s="151" t="s">
        <v>266</v>
      </c>
      <c r="N56" s="151" t="s">
        <v>266</v>
      </c>
      <c r="O56" s="151" t="s">
        <v>266</v>
      </c>
      <c r="P56" s="151" t="s">
        <v>266</v>
      </c>
      <c r="Q56" s="151" t="s">
        <v>266</v>
      </c>
      <c r="R56" s="151" t="s">
        <v>266</v>
      </c>
      <c r="S56" s="151" t="s">
        <v>266</v>
      </c>
      <c r="T56" s="151" t="s">
        <v>266</v>
      </c>
      <c r="U56" s="151" t="s">
        <v>266</v>
      </c>
      <c r="V56" s="151" t="s">
        <v>266</v>
      </c>
      <c r="W56" s="151" t="s">
        <v>266</v>
      </c>
      <c r="X56" s="151" t="s">
        <v>266</v>
      </c>
      <c r="Y56" s="151" t="s">
        <v>266</v>
      </c>
      <c r="Z56" s="151" t="s">
        <v>266</v>
      </c>
      <c r="AA56" s="151" t="s">
        <v>266</v>
      </c>
      <c r="AB56" s="151" t="s">
        <v>266</v>
      </c>
      <c r="AC56" s="151" t="s">
        <v>266</v>
      </c>
      <c r="AD56" s="151" t="s">
        <v>266</v>
      </c>
      <c r="AE56" s="151" t="s">
        <v>266</v>
      </c>
      <c r="AF56" s="151" t="s">
        <v>266</v>
      </c>
    </row>
    <row r="57" spans="1:108" s="152" customFormat="1" ht="18.95" customHeight="1">
      <c r="A57" s="148">
        <v>44</v>
      </c>
      <c r="B57" s="149" t="s">
        <v>347</v>
      </c>
      <c r="C57" s="150" t="s">
        <v>348</v>
      </c>
      <c r="D57" s="151" t="s">
        <v>266</v>
      </c>
      <c r="E57" s="151" t="s">
        <v>266</v>
      </c>
      <c r="F57" s="151" t="s">
        <v>266</v>
      </c>
      <c r="G57" s="151" t="s">
        <v>266</v>
      </c>
      <c r="H57" s="151" t="s">
        <v>266</v>
      </c>
      <c r="I57" s="151" t="s">
        <v>266</v>
      </c>
      <c r="J57" s="151" t="s">
        <v>266</v>
      </c>
      <c r="K57" s="151" t="s">
        <v>266</v>
      </c>
      <c r="L57" s="151" t="s">
        <v>266</v>
      </c>
      <c r="M57" s="151" t="s">
        <v>266</v>
      </c>
      <c r="N57" s="151" t="s">
        <v>266</v>
      </c>
      <c r="O57" s="151" t="s">
        <v>266</v>
      </c>
      <c r="P57" s="151" t="s">
        <v>266</v>
      </c>
      <c r="Q57" s="151" t="s">
        <v>266</v>
      </c>
      <c r="R57" s="151" t="s">
        <v>266</v>
      </c>
      <c r="S57" s="151" t="s">
        <v>266</v>
      </c>
      <c r="T57" s="151" t="s">
        <v>266</v>
      </c>
      <c r="U57" s="151" t="s">
        <v>266</v>
      </c>
      <c r="V57" s="151" t="s">
        <v>266</v>
      </c>
      <c r="W57" s="151" t="s">
        <v>266</v>
      </c>
      <c r="X57" s="151" t="s">
        <v>266</v>
      </c>
      <c r="Y57" s="151" t="s">
        <v>266</v>
      </c>
      <c r="Z57" s="151" t="s">
        <v>266</v>
      </c>
      <c r="AA57" s="151" t="s">
        <v>266</v>
      </c>
      <c r="AB57" s="151" t="s">
        <v>266</v>
      </c>
      <c r="AC57" s="151" t="s">
        <v>266</v>
      </c>
      <c r="AD57" s="151" t="s">
        <v>266</v>
      </c>
      <c r="AE57" s="151" t="s">
        <v>266</v>
      </c>
      <c r="AF57" s="151" t="s">
        <v>265</v>
      </c>
    </row>
    <row r="58" spans="1:108" s="152" customFormat="1" ht="18.95" customHeight="1">
      <c r="A58" s="148">
        <v>45</v>
      </c>
      <c r="B58" s="149" t="s">
        <v>349</v>
      </c>
      <c r="C58" s="150" t="s">
        <v>350</v>
      </c>
      <c r="D58" s="151" t="s">
        <v>266</v>
      </c>
      <c r="E58" s="151" t="s">
        <v>266</v>
      </c>
      <c r="F58" s="151" t="s">
        <v>266</v>
      </c>
      <c r="G58" s="151" t="s">
        <v>266</v>
      </c>
      <c r="H58" s="151" t="s">
        <v>266</v>
      </c>
      <c r="I58" s="151" t="s">
        <v>266</v>
      </c>
      <c r="J58" s="151" t="s">
        <v>266</v>
      </c>
      <c r="K58" s="151" t="s">
        <v>266</v>
      </c>
      <c r="L58" s="151" t="s">
        <v>266</v>
      </c>
      <c r="M58" s="151" t="s">
        <v>266</v>
      </c>
      <c r="N58" s="151" t="s">
        <v>266</v>
      </c>
      <c r="O58" s="151" t="s">
        <v>266</v>
      </c>
      <c r="P58" s="151" t="s">
        <v>266</v>
      </c>
      <c r="Q58" s="151" t="s">
        <v>266</v>
      </c>
      <c r="R58" s="151" t="s">
        <v>266</v>
      </c>
      <c r="S58" s="151" t="s">
        <v>266</v>
      </c>
      <c r="T58" s="151" t="s">
        <v>266</v>
      </c>
      <c r="U58" s="151" t="s">
        <v>266</v>
      </c>
      <c r="V58" s="151" t="s">
        <v>266</v>
      </c>
      <c r="W58" s="151" t="s">
        <v>266</v>
      </c>
      <c r="X58" s="151" t="s">
        <v>266</v>
      </c>
      <c r="Y58" s="151" t="s">
        <v>266</v>
      </c>
      <c r="Z58" s="151" t="s">
        <v>266</v>
      </c>
      <c r="AA58" s="151" t="s">
        <v>266</v>
      </c>
      <c r="AB58" s="151" t="s">
        <v>266</v>
      </c>
      <c r="AC58" s="151" t="s">
        <v>266</v>
      </c>
      <c r="AD58" s="151" t="s">
        <v>266</v>
      </c>
      <c r="AE58" s="151" t="s">
        <v>266</v>
      </c>
      <c r="AF58" s="151" t="s">
        <v>265</v>
      </c>
    </row>
    <row r="59" spans="1:108" s="152" customFormat="1" ht="18.95" customHeight="1">
      <c r="A59" s="148">
        <v>46</v>
      </c>
      <c r="B59" s="149" t="s">
        <v>351</v>
      </c>
      <c r="C59" s="150" t="s">
        <v>352</v>
      </c>
      <c r="D59" s="151" t="s">
        <v>266</v>
      </c>
      <c r="E59" s="151" t="s">
        <v>266</v>
      </c>
      <c r="F59" s="151" t="s">
        <v>266</v>
      </c>
      <c r="G59" s="151" t="s">
        <v>266</v>
      </c>
      <c r="H59" s="151" t="s">
        <v>266</v>
      </c>
      <c r="I59" s="151" t="s">
        <v>266</v>
      </c>
      <c r="J59" s="151" t="s">
        <v>266</v>
      </c>
      <c r="K59" s="151" t="s">
        <v>266</v>
      </c>
      <c r="L59" s="151" t="s">
        <v>266</v>
      </c>
      <c r="M59" s="151" t="s">
        <v>266</v>
      </c>
      <c r="N59" s="151" t="s">
        <v>266</v>
      </c>
      <c r="O59" s="151" t="s">
        <v>266</v>
      </c>
      <c r="P59" s="151" t="s">
        <v>266</v>
      </c>
      <c r="Q59" s="151" t="s">
        <v>266</v>
      </c>
      <c r="R59" s="151" t="s">
        <v>266</v>
      </c>
      <c r="S59" s="151" t="s">
        <v>266</v>
      </c>
      <c r="T59" s="151" t="s">
        <v>266</v>
      </c>
      <c r="U59" s="151" t="s">
        <v>266</v>
      </c>
      <c r="V59" s="151" t="s">
        <v>266</v>
      </c>
      <c r="W59" s="151" t="s">
        <v>266</v>
      </c>
      <c r="X59" s="151" t="s">
        <v>266</v>
      </c>
      <c r="Y59" s="151" t="s">
        <v>266</v>
      </c>
      <c r="Z59" s="151" t="s">
        <v>266</v>
      </c>
      <c r="AA59" s="151" t="s">
        <v>266</v>
      </c>
      <c r="AB59" s="151" t="s">
        <v>266</v>
      </c>
      <c r="AC59" s="151" t="s">
        <v>265</v>
      </c>
      <c r="AD59" s="151" t="s">
        <v>266</v>
      </c>
      <c r="AE59" s="151" t="s">
        <v>266</v>
      </c>
      <c r="AF59" s="151" t="s">
        <v>266</v>
      </c>
    </row>
    <row r="60" spans="1:108" s="152" customFormat="1" ht="18.95" customHeight="1">
      <c r="A60" s="148">
        <v>47</v>
      </c>
      <c r="B60" s="149" t="s">
        <v>353</v>
      </c>
      <c r="C60" s="150" t="s">
        <v>354</v>
      </c>
      <c r="D60" s="151" t="s">
        <v>266</v>
      </c>
      <c r="E60" s="151" t="s">
        <v>266</v>
      </c>
      <c r="F60" s="151" t="s">
        <v>266</v>
      </c>
      <c r="G60" s="151" t="s">
        <v>266</v>
      </c>
      <c r="H60" s="151" t="s">
        <v>266</v>
      </c>
      <c r="I60" s="151" t="s">
        <v>266</v>
      </c>
      <c r="J60" s="151" t="s">
        <v>266</v>
      </c>
      <c r="K60" s="151" t="s">
        <v>266</v>
      </c>
      <c r="L60" s="151" t="s">
        <v>266</v>
      </c>
      <c r="M60" s="151" t="s">
        <v>266</v>
      </c>
      <c r="N60" s="151" t="s">
        <v>266</v>
      </c>
      <c r="O60" s="151" t="s">
        <v>266</v>
      </c>
      <c r="P60" s="151" t="s">
        <v>266</v>
      </c>
      <c r="Q60" s="151" t="s">
        <v>266</v>
      </c>
      <c r="R60" s="151" t="s">
        <v>266</v>
      </c>
      <c r="S60" s="151" t="s">
        <v>266</v>
      </c>
      <c r="T60" s="151" t="s">
        <v>266</v>
      </c>
      <c r="U60" s="151" t="s">
        <v>266</v>
      </c>
      <c r="V60" s="151" t="s">
        <v>266</v>
      </c>
      <c r="W60" s="151" t="s">
        <v>266</v>
      </c>
      <c r="X60" s="151" t="s">
        <v>266</v>
      </c>
      <c r="Y60" s="151" t="s">
        <v>266</v>
      </c>
      <c r="Z60" s="151" t="s">
        <v>266</v>
      </c>
      <c r="AA60" s="151" t="s">
        <v>266</v>
      </c>
      <c r="AB60" s="151" t="s">
        <v>266</v>
      </c>
      <c r="AC60" s="151" t="s">
        <v>265</v>
      </c>
      <c r="AD60" s="151" t="s">
        <v>266</v>
      </c>
      <c r="AE60" s="151" t="s">
        <v>266</v>
      </c>
      <c r="AF60" s="151" t="s">
        <v>266</v>
      </c>
    </row>
    <row r="61" spans="1:108" s="152" customFormat="1" ht="18.95" customHeight="1">
      <c r="A61" s="148">
        <v>48</v>
      </c>
      <c r="B61" s="149" t="s">
        <v>355</v>
      </c>
      <c r="C61" s="150" t="s">
        <v>356</v>
      </c>
      <c r="D61" s="151" t="s">
        <v>266</v>
      </c>
      <c r="E61" s="151" t="s">
        <v>266</v>
      </c>
      <c r="F61" s="151" t="s">
        <v>266</v>
      </c>
      <c r="G61" s="151" t="s">
        <v>266</v>
      </c>
      <c r="H61" s="151" t="s">
        <v>266</v>
      </c>
      <c r="I61" s="151" t="s">
        <v>266</v>
      </c>
      <c r="J61" s="151" t="s">
        <v>266</v>
      </c>
      <c r="K61" s="151" t="s">
        <v>266</v>
      </c>
      <c r="L61" s="151" t="s">
        <v>266</v>
      </c>
      <c r="M61" s="151" t="s">
        <v>266</v>
      </c>
      <c r="N61" s="151" t="s">
        <v>266</v>
      </c>
      <c r="O61" s="151" t="s">
        <v>266</v>
      </c>
      <c r="P61" s="151" t="s">
        <v>266</v>
      </c>
      <c r="Q61" s="151" t="s">
        <v>266</v>
      </c>
      <c r="R61" s="151" t="s">
        <v>266</v>
      </c>
      <c r="S61" s="151" t="s">
        <v>266</v>
      </c>
      <c r="T61" s="151" t="s">
        <v>266</v>
      </c>
      <c r="U61" s="151" t="s">
        <v>266</v>
      </c>
      <c r="V61" s="151" t="s">
        <v>266</v>
      </c>
      <c r="W61" s="151" t="s">
        <v>266</v>
      </c>
      <c r="X61" s="151" t="s">
        <v>266</v>
      </c>
      <c r="Y61" s="151" t="s">
        <v>266</v>
      </c>
      <c r="Z61" s="151" t="s">
        <v>266</v>
      </c>
      <c r="AA61" s="151" t="s">
        <v>266</v>
      </c>
      <c r="AB61" s="151" t="s">
        <v>266</v>
      </c>
      <c r="AC61" s="151" t="s">
        <v>265</v>
      </c>
      <c r="AD61" s="151" t="s">
        <v>266</v>
      </c>
      <c r="AE61" s="151" t="s">
        <v>266</v>
      </c>
      <c r="AF61" s="151" t="s">
        <v>266</v>
      </c>
      <c r="AG61" s="154"/>
      <c r="AH61" s="154"/>
      <c r="AI61" s="154"/>
      <c r="AJ61" s="154"/>
      <c r="AK61" s="154"/>
      <c r="AL61" s="154"/>
      <c r="AM61" s="154"/>
      <c r="AN61" s="154"/>
      <c r="AO61" s="154"/>
      <c r="AP61" s="154"/>
      <c r="AQ61" s="154"/>
      <c r="AR61" s="154"/>
      <c r="AS61" s="154"/>
      <c r="AT61" s="154"/>
      <c r="AU61" s="154"/>
      <c r="AV61" s="154"/>
      <c r="AW61" s="154"/>
      <c r="AX61" s="154"/>
      <c r="AY61" s="154"/>
      <c r="AZ61" s="154"/>
      <c r="BA61" s="154"/>
      <c r="BB61" s="154"/>
      <c r="BC61" s="154"/>
      <c r="BD61" s="154"/>
      <c r="BE61" s="154"/>
      <c r="BF61" s="154"/>
      <c r="BG61" s="154"/>
      <c r="BH61" s="154"/>
      <c r="BI61" s="154"/>
      <c r="BJ61" s="154"/>
      <c r="BK61" s="154"/>
      <c r="BL61" s="154"/>
      <c r="BM61" s="154"/>
      <c r="BN61" s="154"/>
      <c r="BO61" s="154"/>
      <c r="BP61" s="154"/>
      <c r="BQ61" s="154"/>
      <c r="BR61" s="154"/>
      <c r="BS61" s="154"/>
      <c r="BT61" s="154"/>
      <c r="BU61" s="154"/>
      <c r="BV61" s="154"/>
      <c r="BW61" s="154"/>
      <c r="BX61" s="154"/>
      <c r="BY61" s="154"/>
      <c r="BZ61" s="154"/>
      <c r="CA61" s="154"/>
      <c r="CB61" s="154"/>
      <c r="CC61" s="154"/>
      <c r="CD61" s="154"/>
      <c r="CE61" s="154"/>
      <c r="CF61" s="154"/>
      <c r="CG61" s="154"/>
      <c r="CH61" s="154"/>
      <c r="CI61" s="154"/>
      <c r="CJ61" s="154"/>
      <c r="CK61" s="154"/>
      <c r="CL61" s="154"/>
      <c r="CM61" s="154"/>
      <c r="CN61" s="154"/>
      <c r="CO61" s="154"/>
      <c r="CP61" s="154"/>
      <c r="CQ61" s="154"/>
      <c r="CR61" s="154"/>
      <c r="CS61" s="154"/>
      <c r="CT61" s="154"/>
      <c r="CU61" s="154"/>
      <c r="CV61" s="154"/>
      <c r="CW61" s="154"/>
      <c r="CX61" s="154"/>
      <c r="CY61" s="154"/>
      <c r="CZ61" s="154"/>
      <c r="DA61" s="154"/>
      <c r="DB61" s="154"/>
      <c r="DC61" s="154"/>
      <c r="DD61" s="154"/>
    </row>
    <row r="62" spans="1:108" s="154" customFormat="1" ht="18.95" customHeight="1">
      <c r="A62" s="155">
        <v>49</v>
      </c>
      <c r="B62" s="156" t="s">
        <v>357</v>
      </c>
      <c r="C62" s="150" t="s">
        <v>358</v>
      </c>
      <c r="D62" s="151" t="s">
        <v>266</v>
      </c>
      <c r="E62" s="151" t="s">
        <v>266</v>
      </c>
      <c r="F62" s="151" t="s">
        <v>266</v>
      </c>
      <c r="G62" s="151" t="s">
        <v>266</v>
      </c>
      <c r="H62" s="151" t="s">
        <v>266</v>
      </c>
      <c r="I62" s="151" t="s">
        <v>266</v>
      </c>
      <c r="J62" s="151" t="s">
        <v>266</v>
      </c>
      <c r="K62" s="151" t="s">
        <v>266</v>
      </c>
      <c r="L62" s="151" t="s">
        <v>266</v>
      </c>
      <c r="M62" s="151" t="s">
        <v>266</v>
      </c>
      <c r="N62" s="151" t="s">
        <v>266</v>
      </c>
      <c r="O62" s="151" t="s">
        <v>266</v>
      </c>
      <c r="P62" s="151" t="s">
        <v>266</v>
      </c>
      <c r="Q62" s="151" t="s">
        <v>266</v>
      </c>
      <c r="R62" s="151" t="s">
        <v>266</v>
      </c>
      <c r="S62" s="151" t="s">
        <v>266</v>
      </c>
      <c r="T62" s="151" t="s">
        <v>266</v>
      </c>
      <c r="U62" s="151" t="s">
        <v>266</v>
      </c>
      <c r="V62" s="151" t="s">
        <v>266</v>
      </c>
      <c r="W62" s="151" t="s">
        <v>266</v>
      </c>
      <c r="X62" s="151" t="s">
        <v>266</v>
      </c>
      <c r="Y62" s="151" t="s">
        <v>266</v>
      </c>
      <c r="Z62" s="151" t="s">
        <v>266</v>
      </c>
      <c r="AA62" s="151" t="s">
        <v>266</v>
      </c>
      <c r="AB62" s="151" t="s">
        <v>266</v>
      </c>
      <c r="AC62" s="151" t="s">
        <v>265</v>
      </c>
      <c r="AD62" s="151" t="s">
        <v>266</v>
      </c>
      <c r="AE62" s="151" t="s">
        <v>266</v>
      </c>
      <c r="AF62" s="151" t="s">
        <v>266</v>
      </c>
    </row>
    <row r="63" spans="1:108" s="160" customFormat="1" ht="15" customHeight="1">
      <c r="A63" s="157" t="s">
        <v>183</v>
      </c>
      <c r="B63" s="158" t="s">
        <v>359</v>
      </c>
      <c r="C63" s="159"/>
      <c r="D63" s="158"/>
      <c r="E63" s="158"/>
      <c r="F63" s="158"/>
      <c r="G63" s="158"/>
      <c r="H63" s="158"/>
      <c r="I63" s="158"/>
      <c r="J63" s="158"/>
      <c r="K63" s="158"/>
      <c r="L63" s="158"/>
      <c r="M63" s="158"/>
      <c r="N63" s="158"/>
      <c r="O63" s="158"/>
      <c r="P63" s="158"/>
      <c r="Q63" s="158"/>
      <c r="R63" s="158"/>
      <c r="S63" s="158"/>
      <c r="T63" s="158"/>
      <c r="U63" s="158"/>
      <c r="V63" s="158"/>
      <c r="W63" s="158"/>
      <c r="X63" s="158"/>
      <c r="Y63" s="158"/>
      <c r="Z63" s="158"/>
      <c r="AA63" s="158"/>
      <c r="AB63" s="158"/>
      <c r="AC63" s="158"/>
      <c r="AD63" s="158"/>
      <c r="AE63" s="158"/>
      <c r="AF63" s="158"/>
      <c r="AG63" s="158"/>
      <c r="AH63" s="158"/>
      <c r="AI63" s="158"/>
      <c r="AJ63" s="158"/>
      <c r="AK63" s="158"/>
      <c r="AL63" s="158"/>
      <c r="AM63" s="158"/>
      <c r="AN63" s="158"/>
      <c r="AO63" s="158"/>
      <c r="AP63" s="158"/>
      <c r="AQ63" s="158"/>
      <c r="AR63" s="158"/>
      <c r="AS63" s="158"/>
      <c r="AT63" s="158"/>
      <c r="AU63" s="158"/>
      <c r="AV63" s="158"/>
      <c r="AW63" s="158"/>
      <c r="AX63" s="158"/>
      <c r="AY63" s="158"/>
      <c r="AZ63" s="158"/>
      <c r="BA63" s="158"/>
      <c r="BB63" s="158"/>
      <c r="BC63" s="158"/>
      <c r="BD63" s="158"/>
      <c r="BE63" s="158"/>
      <c r="BF63" s="158"/>
      <c r="BG63" s="158"/>
      <c r="BH63" s="158"/>
      <c r="BI63" s="158"/>
      <c r="BJ63" s="158"/>
      <c r="BK63" s="158"/>
      <c r="BL63" s="158"/>
      <c r="BM63" s="158"/>
      <c r="BN63" s="158"/>
      <c r="BO63" s="158"/>
      <c r="BP63" s="158"/>
      <c r="BQ63" s="158"/>
      <c r="BR63" s="158"/>
      <c r="BS63" s="158"/>
      <c r="BT63" s="158"/>
      <c r="BU63" s="158"/>
      <c r="BV63" s="158"/>
      <c r="BW63" s="158"/>
      <c r="BX63" s="158"/>
      <c r="BY63" s="158"/>
      <c r="BZ63" s="158"/>
      <c r="CA63" s="158"/>
      <c r="CB63" s="158"/>
      <c r="CC63" s="158"/>
      <c r="CD63" s="158"/>
      <c r="CE63" s="158"/>
      <c r="CF63" s="158"/>
      <c r="CG63" s="158"/>
      <c r="CH63" s="158"/>
      <c r="CI63" s="158"/>
      <c r="CJ63" s="158"/>
      <c r="CK63" s="158"/>
      <c r="CL63" s="158"/>
      <c r="CM63" s="158"/>
      <c r="CN63" s="158"/>
      <c r="CO63" s="158"/>
      <c r="CP63" s="158"/>
      <c r="CQ63" s="158"/>
      <c r="CR63" s="158"/>
      <c r="CS63" s="158"/>
      <c r="CT63" s="158"/>
      <c r="CU63" s="158"/>
      <c r="CV63" s="158"/>
      <c r="CW63" s="158"/>
      <c r="CX63" s="158"/>
      <c r="CY63" s="158"/>
      <c r="CZ63" s="158"/>
      <c r="DA63" s="158"/>
      <c r="DB63" s="158"/>
      <c r="DC63" s="158"/>
      <c r="DD63" s="158"/>
    </row>
    <row r="64" spans="1:108" s="160" customFormat="1" ht="15" customHeight="1">
      <c r="A64" s="157" t="s">
        <v>171</v>
      </c>
      <c r="B64" s="158" t="s">
        <v>380</v>
      </c>
      <c r="C64" s="159"/>
      <c r="D64" s="158"/>
      <c r="E64" s="158"/>
      <c r="F64" s="158"/>
      <c r="G64" s="158"/>
      <c r="H64" s="158"/>
      <c r="I64" s="158"/>
      <c r="J64" s="158"/>
      <c r="K64" s="158"/>
      <c r="L64" s="158"/>
      <c r="M64" s="158"/>
      <c r="N64" s="158"/>
      <c r="O64" s="158"/>
      <c r="P64" s="158"/>
      <c r="Q64" s="158"/>
      <c r="R64" s="158"/>
      <c r="S64" s="158"/>
      <c r="T64" s="158"/>
      <c r="U64" s="158"/>
      <c r="V64" s="158"/>
      <c r="W64" s="158"/>
      <c r="X64" s="158"/>
      <c r="Y64" s="158"/>
      <c r="Z64" s="158"/>
      <c r="AA64" s="158"/>
      <c r="AB64" s="158"/>
      <c r="AC64" s="158"/>
      <c r="AD64" s="158"/>
      <c r="AE64" s="158"/>
      <c r="AF64" s="158"/>
    </row>
    <row r="65" spans="1:32" s="160" customFormat="1" ht="15" customHeight="1">
      <c r="A65" s="157" t="s">
        <v>175</v>
      </c>
      <c r="B65" s="158" t="s">
        <v>360</v>
      </c>
      <c r="C65" s="159"/>
      <c r="D65" s="158"/>
      <c r="E65" s="158"/>
      <c r="F65" s="158"/>
      <c r="G65" s="158"/>
      <c r="H65" s="158"/>
      <c r="I65" s="158"/>
      <c r="J65" s="158"/>
      <c r="K65" s="158"/>
      <c r="L65" s="158"/>
      <c r="M65" s="158"/>
      <c r="N65" s="158"/>
      <c r="O65" s="158"/>
      <c r="P65" s="158"/>
      <c r="Q65" s="158"/>
      <c r="R65" s="158"/>
      <c r="S65" s="158"/>
      <c r="T65" s="158"/>
      <c r="U65" s="158"/>
      <c r="V65" s="158"/>
      <c r="W65" s="158"/>
      <c r="X65" s="158"/>
      <c r="Y65" s="158"/>
      <c r="Z65" s="158"/>
      <c r="AA65" s="158"/>
      <c r="AB65" s="158"/>
      <c r="AC65" s="158"/>
      <c r="AD65" s="158"/>
      <c r="AE65" s="158"/>
      <c r="AF65" s="158"/>
    </row>
    <row r="66" spans="1:32" s="160" customFormat="1" ht="15" customHeight="1">
      <c r="A66" s="157" t="s">
        <v>194</v>
      </c>
      <c r="B66" s="158" t="s">
        <v>361</v>
      </c>
      <c r="C66" s="159"/>
      <c r="D66" s="158"/>
      <c r="E66" s="158"/>
      <c r="F66" s="158"/>
      <c r="G66" s="158"/>
      <c r="H66" s="158"/>
      <c r="I66" s="158"/>
      <c r="J66" s="158"/>
      <c r="K66" s="158"/>
      <c r="L66" s="158"/>
      <c r="M66" s="158"/>
      <c r="N66" s="158"/>
      <c r="O66" s="158"/>
      <c r="P66" s="158"/>
      <c r="Q66" s="158"/>
      <c r="R66" s="158"/>
      <c r="S66" s="158"/>
      <c r="T66" s="158"/>
      <c r="U66" s="158"/>
      <c r="V66" s="158"/>
      <c r="W66" s="158"/>
      <c r="X66" s="158"/>
      <c r="Y66" s="158"/>
      <c r="Z66" s="158"/>
      <c r="AA66" s="158"/>
      <c r="AB66" s="158"/>
      <c r="AC66" s="158"/>
      <c r="AD66" s="158"/>
      <c r="AE66" s="158"/>
      <c r="AF66" s="158"/>
    </row>
    <row r="67" spans="1:32" s="160" customFormat="1" ht="15" customHeight="1">
      <c r="A67" s="157" t="s">
        <v>198</v>
      </c>
      <c r="B67" s="158" t="s">
        <v>362</v>
      </c>
      <c r="C67" s="159"/>
      <c r="D67" s="158"/>
      <c r="E67" s="158"/>
      <c r="F67" s="158"/>
      <c r="G67" s="158"/>
      <c r="H67" s="158"/>
      <c r="I67" s="158"/>
      <c r="J67" s="158"/>
      <c r="K67" s="158"/>
      <c r="L67" s="158"/>
      <c r="M67" s="158"/>
      <c r="N67" s="158"/>
      <c r="O67" s="158"/>
      <c r="P67" s="158"/>
      <c r="Q67" s="158"/>
      <c r="R67" s="158"/>
      <c r="S67" s="158"/>
      <c r="T67" s="158"/>
      <c r="U67" s="158"/>
      <c r="V67" s="158"/>
      <c r="W67" s="158"/>
      <c r="X67" s="158"/>
      <c r="Y67" s="158"/>
      <c r="Z67" s="158"/>
      <c r="AA67" s="158"/>
      <c r="AB67" s="158"/>
      <c r="AC67" s="158"/>
      <c r="AD67" s="158"/>
      <c r="AE67" s="158"/>
      <c r="AF67" s="158"/>
    </row>
    <row r="68" spans="1:32" s="161" customFormat="1" ht="18" customHeight="1">
      <c r="B68" s="162"/>
      <c r="C68" s="163"/>
      <c r="D68" s="162"/>
      <c r="E68" s="162"/>
      <c r="F68" s="162"/>
      <c r="G68" s="162"/>
      <c r="H68" s="164"/>
      <c r="I68" s="164"/>
      <c r="J68" s="164"/>
      <c r="K68" s="164"/>
      <c r="L68" s="164"/>
      <c r="M68" s="164"/>
      <c r="N68" s="164"/>
      <c r="O68" s="164"/>
      <c r="P68" s="164"/>
      <c r="Q68" s="164"/>
      <c r="R68" s="164"/>
      <c r="S68" s="164"/>
      <c r="T68" s="164"/>
      <c r="U68" s="164"/>
      <c r="V68" s="178" t="s">
        <v>379</v>
      </c>
      <c r="W68" s="162"/>
      <c r="X68" s="162"/>
      <c r="Y68" s="162"/>
      <c r="Z68" s="162"/>
      <c r="AA68" s="162"/>
      <c r="AB68" s="162"/>
      <c r="AC68" s="162"/>
      <c r="AD68" s="162"/>
      <c r="AE68" s="162"/>
      <c r="AF68" s="162"/>
    </row>
    <row r="69" spans="1:32" ht="10.5" customHeight="1"/>
  </sheetData>
  <autoFilter ref="A13:AF13">
    <filterColumn colId="9"/>
    <filterColumn colId="15"/>
    <filterColumn colId="22"/>
    <filterColumn colId="24"/>
  </autoFilter>
  <mergeCells count="5">
    <mergeCell ref="A8:AF8"/>
    <mergeCell ref="A10:A12"/>
    <mergeCell ref="B10:B12"/>
    <mergeCell ref="C10:C12"/>
    <mergeCell ref="D10:AF10"/>
  </mergeCells>
  <printOptions horizontalCentered="1"/>
  <pageMargins left="0.19685039370078741" right="0.19685039370078741" top="0.98425196850393704" bottom="0.59055118110236227" header="0.59055118110236227" footer="0.31496062992125984"/>
  <pageSetup paperSize="9" scale="55" fitToHeight="2" orientation="landscape" r:id="rId1"/>
  <headerFooter differentFirst="1">
    <oddHeader>&amp;CСтраница &amp;P из &amp;N&amp;R&amp;A</oddHeader>
  </headerFooter>
  <rowBreaks count="1" manualBreakCount="1">
    <brk id="40" max="25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AF11"/>
  <sheetViews>
    <sheetView zoomScaleNormal="90" workbookViewId="0">
      <selection activeCell="I25" sqref="I25"/>
    </sheetView>
  </sheetViews>
  <sheetFormatPr defaultColWidth="9.28515625" defaultRowHeight="12.75" outlineLevelCol="1"/>
  <cols>
    <col min="1" max="1" width="12.28515625" style="179" customWidth="1"/>
    <col min="2" max="2" width="33.42578125" style="179" customWidth="1"/>
    <col min="3" max="3" width="15.28515625" style="179" customWidth="1"/>
    <col min="4" max="4" width="7.7109375" style="179" customWidth="1"/>
    <col min="5" max="5" width="31.28515625" style="184" customWidth="1"/>
    <col min="6" max="6" width="8.28515625" style="183" customWidth="1"/>
    <col min="7" max="7" width="6.5703125" style="183" customWidth="1"/>
    <col min="8" max="8" width="9.140625" style="183" customWidth="1"/>
    <col min="9" max="9" width="18" style="183" customWidth="1"/>
    <col min="10" max="10" width="12.5703125" style="183" customWidth="1"/>
    <col min="11" max="11" width="10.140625" style="183" customWidth="1"/>
    <col min="12" max="12" width="11.85546875" style="183" customWidth="1"/>
    <col min="13" max="13" width="7.28515625" style="183" customWidth="1"/>
    <col min="14" max="14" width="6.42578125" style="183" customWidth="1"/>
    <col min="15" max="15" width="9" style="182" customWidth="1"/>
    <col min="16" max="16" width="16.42578125" style="184" customWidth="1" outlineLevel="1"/>
    <col min="17" max="17" width="42.28515625" style="180" customWidth="1"/>
    <col min="18" max="18" width="27.7109375" style="181" customWidth="1"/>
    <col min="19" max="19" width="15.5703125" style="183" customWidth="1"/>
    <col min="20" max="20" width="7.7109375" style="182" customWidth="1"/>
    <col min="21" max="21" width="60.5703125" style="183" customWidth="1"/>
    <col min="22" max="256" width="9.28515625" style="183"/>
    <col min="257" max="257" width="12.28515625" style="183" customWidth="1"/>
    <col min="258" max="258" width="33.42578125" style="183" customWidth="1"/>
    <col min="259" max="259" width="15.28515625" style="183" customWidth="1"/>
    <col min="260" max="260" width="7.7109375" style="183" customWidth="1"/>
    <col min="261" max="261" width="31.28515625" style="183" customWidth="1"/>
    <col min="262" max="262" width="8.28515625" style="183" customWidth="1"/>
    <col min="263" max="263" width="6.5703125" style="183" customWidth="1"/>
    <col min="264" max="264" width="9.140625" style="183" customWidth="1"/>
    <col min="265" max="265" width="18" style="183" customWidth="1"/>
    <col min="266" max="266" width="12.5703125" style="183" customWidth="1"/>
    <col min="267" max="267" width="10.140625" style="183" customWidth="1"/>
    <col min="268" max="268" width="11.85546875" style="183" customWidth="1"/>
    <col min="269" max="269" width="7.28515625" style="183" customWidth="1"/>
    <col min="270" max="270" width="6.42578125" style="183" customWidth="1"/>
    <col min="271" max="271" width="9" style="183" customWidth="1"/>
    <col min="272" max="272" width="0" style="183" hidden="1" customWidth="1"/>
    <col min="273" max="273" width="42.28515625" style="183" customWidth="1"/>
    <col min="274" max="274" width="27.7109375" style="183" customWidth="1"/>
    <col min="275" max="275" width="15.5703125" style="183" customWidth="1"/>
    <col min="276" max="276" width="7.7109375" style="183" customWidth="1"/>
    <col min="277" max="277" width="60.5703125" style="183" customWidth="1"/>
    <col min="278" max="512" width="9.28515625" style="183"/>
    <col min="513" max="513" width="12.28515625" style="183" customWidth="1"/>
    <col min="514" max="514" width="33.42578125" style="183" customWidth="1"/>
    <col min="515" max="515" width="15.28515625" style="183" customWidth="1"/>
    <col min="516" max="516" width="7.7109375" style="183" customWidth="1"/>
    <col min="517" max="517" width="31.28515625" style="183" customWidth="1"/>
    <col min="518" max="518" width="8.28515625" style="183" customWidth="1"/>
    <col min="519" max="519" width="6.5703125" style="183" customWidth="1"/>
    <col min="520" max="520" width="9.140625" style="183" customWidth="1"/>
    <col min="521" max="521" width="18" style="183" customWidth="1"/>
    <col min="522" max="522" width="12.5703125" style="183" customWidth="1"/>
    <col min="523" max="523" width="10.140625" style="183" customWidth="1"/>
    <col min="524" max="524" width="11.85546875" style="183" customWidth="1"/>
    <col min="525" max="525" width="7.28515625" style="183" customWidth="1"/>
    <col min="526" max="526" width="6.42578125" style="183" customWidth="1"/>
    <col min="527" max="527" width="9" style="183" customWidth="1"/>
    <col min="528" max="528" width="0" style="183" hidden="1" customWidth="1"/>
    <col min="529" max="529" width="42.28515625" style="183" customWidth="1"/>
    <col min="530" max="530" width="27.7109375" style="183" customWidth="1"/>
    <col min="531" max="531" width="15.5703125" style="183" customWidth="1"/>
    <col min="532" max="532" width="7.7109375" style="183" customWidth="1"/>
    <col min="533" max="533" width="60.5703125" style="183" customWidth="1"/>
    <col min="534" max="768" width="9.28515625" style="183"/>
    <col min="769" max="769" width="12.28515625" style="183" customWidth="1"/>
    <col min="770" max="770" width="33.42578125" style="183" customWidth="1"/>
    <col min="771" max="771" width="15.28515625" style="183" customWidth="1"/>
    <col min="772" max="772" width="7.7109375" style="183" customWidth="1"/>
    <col min="773" max="773" width="31.28515625" style="183" customWidth="1"/>
    <col min="774" max="774" width="8.28515625" style="183" customWidth="1"/>
    <col min="775" max="775" width="6.5703125" style="183" customWidth="1"/>
    <col min="776" max="776" width="9.140625" style="183" customWidth="1"/>
    <col min="777" max="777" width="18" style="183" customWidth="1"/>
    <col min="778" max="778" width="12.5703125" style="183" customWidth="1"/>
    <col min="779" max="779" width="10.140625" style="183" customWidth="1"/>
    <col min="780" max="780" width="11.85546875" style="183" customWidth="1"/>
    <col min="781" max="781" width="7.28515625" style="183" customWidth="1"/>
    <col min="782" max="782" width="6.42578125" style="183" customWidth="1"/>
    <col min="783" max="783" width="9" style="183" customWidth="1"/>
    <col min="784" max="784" width="0" style="183" hidden="1" customWidth="1"/>
    <col min="785" max="785" width="42.28515625" style="183" customWidth="1"/>
    <col min="786" max="786" width="27.7109375" style="183" customWidth="1"/>
    <col min="787" max="787" width="15.5703125" style="183" customWidth="1"/>
    <col min="788" max="788" width="7.7109375" style="183" customWidth="1"/>
    <col min="789" max="789" width="60.5703125" style="183" customWidth="1"/>
    <col min="790" max="1024" width="9.28515625" style="183"/>
    <col min="1025" max="1025" width="12.28515625" style="183" customWidth="1"/>
    <col min="1026" max="1026" width="33.42578125" style="183" customWidth="1"/>
    <col min="1027" max="1027" width="15.28515625" style="183" customWidth="1"/>
    <col min="1028" max="1028" width="7.7109375" style="183" customWidth="1"/>
    <col min="1029" max="1029" width="31.28515625" style="183" customWidth="1"/>
    <col min="1030" max="1030" width="8.28515625" style="183" customWidth="1"/>
    <col min="1031" max="1031" width="6.5703125" style="183" customWidth="1"/>
    <col min="1032" max="1032" width="9.140625" style="183" customWidth="1"/>
    <col min="1033" max="1033" width="18" style="183" customWidth="1"/>
    <col min="1034" max="1034" width="12.5703125" style="183" customWidth="1"/>
    <col min="1035" max="1035" width="10.140625" style="183" customWidth="1"/>
    <col min="1036" max="1036" width="11.85546875" style="183" customWidth="1"/>
    <col min="1037" max="1037" width="7.28515625" style="183" customWidth="1"/>
    <col min="1038" max="1038" width="6.42578125" style="183" customWidth="1"/>
    <col min="1039" max="1039" width="9" style="183" customWidth="1"/>
    <col min="1040" max="1040" width="0" style="183" hidden="1" customWidth="1"/>
    <col min="1041" max="1041" width="42.28515625" style="183" customWidth="1"/>
    <col min="1042" max="1042" width="27.7109375" style="183" customWidth="1"/>
    <col min="1043" max="1043" width="15.5703125" style="183" customWidth="1"/>
    <col min="1044" max="1044" width="7.7109375" style="183" customWidth="1"/>
    <col min="1045" max="1045" width="60.5703125" style="183" customWidth="1"/>
    <col min="1046" max="1280" width="9.28515625" style="183"/>
    <col min="1281" max="1281" width="12.28515625" style="183" customWidth="1"/>
    <col min="1282" max="1282" width="33.42578125" style="183" customWidth="1"/>
    <col min="1283" max="1283" width="15.28515625" style="183" customWidth="1"/>
    <col min="1284" max="1284" width="7.7109375" style="183" customWidth="1"/>
    <col min="1285" max="1285" width="31.28515625" style="183" customWidth="1"/>
    <col min="1286" max="1286" width="8.28515625" style="183" customWidth="1"/>
    <col min="1287" max="1287" width="6.5703125" style="183" customWidth="1"/>
    <col min="1288" max="1288" width="9.140625" style="183" customWidth="1"/>
    <col min="1289" max="1289" width="18" style="183" customWidth="1"/>
    <col min="1290" max="1290" width="12.5703125" style="183" customWidth="1"/>
    <col min="1291" max="1291" width="10.140625" style="183" customWidth="1"/>
    <col min="1292" max="1292" width="11.85546875" style="183" customWidth="1"/>
    <col min="1293" max="1293" width="7.28515625" style="183" customWidth="1"/>
    <col min="1294" max="1294" width="6.42578125" style="183" customWidth="1"/>
    <col min="1295" max="1295" width="9" style="183" customWidth="1"/>
    <col min="1296" max="1296" width="0" style="183" hidden="1" customWidth="1"/>
    <col min="1297" max="1297" width="42.28515625" style="183" customWidth="1"/>
    <col min="1298" max="1298" width="27.7109375" style="183" customWidth="1"/>
    <col min="1299" max="1299" width="15.5703125" style="183" customWidth="1"/>
    <col min="1300" max="1300" width="7.7109375" style="183" customWidth="1"/>
    <col min="1301" max="1301" width="60.5703125" style="183" customWidth="1"/>
    <col min="1302" max="1536" width="9.28515625" style="183"/>
    <col min="1537" max="1537" width="12.28515625" style="183" customWidth="1"/>
    <col min="1538" max="1538" width="33.42578125" style="183" customWidth="1"/>
    <col min="1539" max="1539" width="15.28515625" style="183" customWidth="1"/>
    <col min="1540" max="1540" width="7.7109375" style="183" customWidth="1"/>
    <col min="1541" max="1541" width="31.28515625" style="183" customWidth="1"/>
    <col min="1542" max="1542" width="8.28515625" style="183" customWidth="1"/>
    <col min="1543" max="1543" width="6.5703125" style="183" customWidth="1"/>
    <col min="1544" max="1544" width="9.140625" style="183" customWidth="1"/>
    <col min="1545" max="1545" width="18" style="183" customWidth="1"/>
    <col min="1546" max="1546" width="12.5703125" style="183" customWidth="1"/>
    <col min="1547" max="1547" width="10.140625" style="183" customWidth="1"/>
    <col min="1548" max="1548" width="11.85546875" style="183" customWidth="1"/>
    <col min="1549" max="1549" width="7.28515625" style="183" customWidth="1"/>
    <col min="1550" max="1550" width="6.42578125" style="183" customWidth="1"/>
    <col min="1551" max="1551" width="9" style="183" customWidth="1"/>
    <col min="1552" max="1552" width="0" style="183" hidden="1" customWidth="1"/>
    <col min="1553" max="1553" width="42.28515625" style="183" customWidth="1"/>
    <col min="1554" max="1554" width="27.7109375" style="183" customWidth="1"/>
    <col min="1555" max="1555" width="15.5703125" style="183" customWidth="1"/>
    <col min="1556" max="1556" width="7.7109375" style="183" customWidth="1"/>
    <col min="1557" max="1557" width="60.5703125" style="183" customWidth="1"/>
    <col min="1558" max="1792" width="9.28515625" style="183"/>
    <col min="1793" max="1793" width="12.28515625" style="183" customWidth="1"/>
    <col min="1794" max="1794" width="33.42578125" style="183" customWidth="1"/>
    <col min="1795" max="1795" width="15.28515625" style="183" customWidth="1"/>
    <col min="1796" max="1796" width="7.7109375" style="183" customWidth="1"/>
    <col min="1797" max="1797" width="31.28515625" style="183" customWidth="1"/>
    <col min="1798" max="1798" width="8.28515625" style="183" customWidth="1"/>
    <col min="1799" max="1799" width="6.5703125" style="183" customWidth="1"/>
    <col min="1800" max="1800" width="9.140625" style="183" customWidth="1"/>
    <col min="1801" max="1801" width="18" style="183" customWidth="1"/>
    <col min="1802" max="1802" width="12.5703125" style="183" customWidth="1"/>
    <col min="1803" max="1803" width="10.140625" style="183" customWidth="1"/>
    <col min="1804" max="1804" width="11.85546875" style="183" customWidth="1"/>
    <col min="1805" max="1805" width="7.28515625" style="183" customWidth="1"/>
    <col min="1806" max="1806" width="6.42578125" style="183" customWidth="1"/>
    <col min="1807" max="1807" width="9" style="183" customWidth="1"/>
    <col min="1808" max="1808" width="0" style="183" hidden="1" customWidth="1"/>
    <col min="1809" max="1809" width="42.28515625" style="183" customWidth="1"/>
    <col min="1810" max="1810" width="27.7109375" style="183" customWidth="1"/>
    <col min="1811" max="1811" width="15.5703125" style="183" customWidth="1"/>
    <col min="1812" max="1812" width="7.7109375" style="183" customWidth="1"/>
    <col min="1813" max="1813" width="60.5703125" style="183" customWidth="1"/>
    <col min="1814" max="2048" width="9.28515625" style="183"/>
    <col min="2049" max="2049" width="12.28515625" style="183" customWidth="1"/>
    <col min="2050" max="2050" width="33.42578125" style="183" customWidth="1"/>
    <col min="2051" max="2051" width="15.28515625" style="183" customWidth="1"/>
    <col min="2052" max="2052" width="7.7109375" style="183" customWidth="1"/>
    <col min="2053" max="2053" width="31.28515625" style="183" customWidth="1"/>
    <col min="2054" max="2054" width="8.28515625" style="183" customWidth="1"/>
    <col min="2055" max="2055" width="6.5703125" style="183" customWidth="1"/>
    <col min="2056" max="2056" width="9.140625" style="183" customWidth="1"/>
    <col min="2057" max="2057" width="18" style="183" customWidth="1"/>
    <col min="2058" max="2058" width="12.5703125" style="183" customWidth="1"/>
    <col min="2059" max="2059" width="10.140625" style="183" customWidth="1"/>
    <col min="2060" max="2060" width="11.85546875" style="183" customWidth="1"/>
    <col min="2061" max="2061" width="7.28515625" style="183" customWidth="1"/>
    <col min="2062" max="2062" width="6.42578125" style="183" customWidth="1"/>
    <col min="2063" max="2063" width="9" style="183" customWidth="1"/>
    <col min="2064" max="2064" width="0" style="183" hidden="1" customWidth="1"/>
    <col min="2065" max="2065" width="42.28515625" style="183" customWidth="1"/>
    <col min="2066" max="2066" width="27.7109375" style="183" customWidth="1"/>
    <col min="2067" max="2067" width="15.5703125" style="183" customWidth="1"/>
    <col min="2068" max="2068" width="7.7109375" style="183" customWidth="1"/>
    <col min="2069" max="2069" width="60.5703125" style="183" customWidth="1"/>
    <col min="2070" max="2304" width="9.28515625" style="183"/>
    <col min="2305" max="2305" width="12.28515625" style="183" customWidth="1"/>
    <col min="2306" max="2306" width="33.42578125" style="183" customWidth="1"/>
    <col min="2307" max="2307" width="15.28515625" style="183" customWidth="1"/>
    <col min="2308" max="2308" width="7.7109375" style="183" customWidth="1"/>
    <col min="2309" max="2309" width="31.28515625" style="183" customWidth="1"/>
    <col min="2310" max="2310" width="8.28515625" style="183" customWidth="1"/>
    <col min="2311" max="2311" width="6.5703125" style="183" customWidth="1"/>
    <col min="2312" max="2312" width="9.140625" style="183" customWidth="1"/>
    <col min="2313" max="2313" width="18" style="183" customWidth="1"/>
    <col min="2314" max="2314" width="12.5703125" style="183" customWidth="1"/>
    <col min="2315" max="2315" width="10.140625" style="183" customWidth="1"/>
    <col min="2316" max="2316" width="11.85546875" style="183" customWidth="1"/>
    <col min="2317" max="2317" width="7.28515625" style="183" customWidth="1"/>
    <col min="2318" max="2318" width="6.42578125" style="183" customWidth="1"/>
    <col min="2319" max="2319" width="9" style="183" customWidth="1"/>
    <col min="2320" max="2320" width="0" style="183" hidden="1" customWidth="1"/>
    <col min="2321" max="2321" width="42.28515625" style="183" customWidth="1"/>
    <col min="2322" max="2322" width="27.7109375" style="183" customWidth="1"/>
    <col min="2323" max="2323" width="15.5703125" style="183" customWidth="1"/>
    <col min="2324" max="2324" width="7.7109375" style="183" customWidth="1"/>
    <col min="2325" max="2325" width="60.5703125" style="183" customWidth="1"/>
    <col min="2326" max="2560" width="9.28515625" style="183"/>
    <col min="2561" max="2561" width="12.28515625" style="183" customWidth="1"/>
    <col min="2562" max="2562" width="33.42578125" style="183" customWidth="1"/>
    <col min="2563" max="2563" width="15.28515625" style="183" customWidth="1"/>
    <col min="2564" max="2564" width="7.7109375" style="183" customWidth="1"/>
    <col min="2565" max="2565" width="31.28515625" style="183" customWidth="1"/>
    <col min="2566" max="2566" width="8.28515625" style="183" customWidth="1"/>
    <col min="2567" max="2567" width="6.5703125" style="183" customWidth="1"/>
    <col min="2568" max="2568" width="9.140625" style="183" customWidth="1"/>
    <col min="2569" max="2569" width="18" style="183" customWidth="1"/>
    <col min="2570" max="2570" width="12.5703125" style="183" customWidth="1"/>
    <col min="2571" max="2571" width="10.140625" style="183" customWidth="1"/>
    <col min="2572" max="2572" width="11.85546875" style="183" customWidth="1"/>
    <col min="2573" max="2573" width="7.28515625" style="183" customWidth="1"/>
    <col min="2574" max="2574" width="6.42578125" style="183" customWidth="1"/>
    <col min="2575" max="2575" width="9" style="183" customWidth="1"/>
    <col min="2576" max="2576" width="0" style="183" hidden="1" customWidth="1"/>
    <col min="2577" max="2577" width="42.28515625" style="183" customWidth="1"/>
    <col min="2578" max="2578" width="27.7109375" style="183" customWidth="1"/>
    <col min="2579" max="2579" width="15.5703125" style="183" customWidth="1"/>
    <col min="2580" max="2580" width="7.7109375" style="183" customWidth="1"/>
    <col min="2581" max="2581" width="60.5703125" style="183" customWidth="1"/>
    <col min="2582" max="2816" width="9.28515625" style="183"/>
    <col min="2817" max="2817" width="12.28515625" style="183" customWidth="1"/>
    <col min="2818" max="2818" width="33.42578125" style="183" customWidth="1"/>
    <col min="2819" max="2819" width="15.28515625" style="183" customWidth="1"/>
    <col min="2820" max="2820" width="7.7109375" style="183" customWidth="1"/>
    <col min="2821" max="2821" width="31.28515625" style="183" customWidth="1"/>
    <col min="2822" max="2822" width="8.28515625" style="183" customWidth="1"/>
    <col min="2823" max="2823" width="6.5703125" style="183" customWidth="1"/>
    <col min="2824" max="2824" width="9.140625" style="183" customWidth="1"/>
    <col min="2825" max="2825" width="18" style="183" customWidth="1"/>
    <col min="2826" max="2826" width="12.5703125" style="183" customWidth="1"/>
    <col min="2827" max="2827" width="10.140625" style="183" customWidth="1"/>
    <col min="2828" max="2828" width="11.85546875" style="183" customWidth="1"/>
    <col min="2829" max="2829" width="7.28515625" style="183" customWidth="1"/>
    <col min="2830" max="2830" width="6.42578125" style="183" customWidth="1"/>
    <col min="2831" max="2831" width="9" style="183" customWidth="1"/>
    <col min="2832" max="2832" width="0" style="183" hidden="1" customWidth="1"/>
    <col min="2833" max="2833" width="42.28515625" style="183" customWidth="1"/>
    <col min="2834" max="2834" width="27.7109375" style="183" customWidth="1"/>
    <col min="2835" max="2835" width="15.5703125" style="183" customWidth="1"/>
    <col min="2836" max="2836" width="7.7109375" style="183" customWidth="1"/>
    <col min="2837" max="2837" width="60.5703125" style="183" customWidth="1"/>
    <col min="2838" max="3072" width="9.28515625" style="183"/>
    <col min="3073" max="3073" width="12.28515625" style="183" customWidth="1"/>
    <col min="3074" max="3074" width="33.42578125" style="183" customWidth="1"/>
    <col min="3075" max="3075" width="15.28515625" style="183" customWidth="1"/>
    <col min="3076" max="3076" width="7.7109375" style="183" customWidth="1"/>
    <col min="3077" max="3077" width="31.28515625" style="183" customWidth="1"/>
    <col min="3078" max="3078" width="8.28515625" style="183" customWidth="1"/>
    <col min="3079" max="3079" width="6.5703125" style="183" customWidth="1"/>
    <col min="3080" max="3080" width="9.140625" style="183" customWidth="1"/>
    <col min="3081" max="3081" width="18" style="183" customWidth="1"/>
    <col min="3082" max="3082" width="12.5703125" style="183" customWidth="1"/>
    <col min="3083" max="3083" width="10.140625" style="183" customWidth="1"/>
    <col min="3084" max="3084" width="11.85546875" style="183" customWidth="1"/>
    <col min="3085" max="3085" width="7.28515625" style="183" customWidth="1"/>
    <col min="3086" max="3086" width="6.42578125" style="183" customWidth="1"/>
    <col min="3087" max="3087" width="9" style="183" customWidth="1"/>
    <col min="3088" max="3088" width="0" style="183" hidden="1" customWidth="1"/>
    <col min="3089" max="3089" width="42.28515625" style="183" customWidth="1"/>
    <col min="3090" max="3090" width="27.7109375" style="183" customWidth="1"/>
    <col min="3091" max="3091" width="15.5703125" style="183" customWidth="1"/>
    <col min="3092" max="3092" width="7.7109375" style="183" customWidth="1"/>
    <col min="3093" max="3093" width="60.5703125" style="183" customWidth="1"/>
    <col min="3094" max="3328" width="9.28515625" style="183"/>
    <col min="3329" max="3329" width="12.28515625" style="183" customWidth="1"/>
    <col min="3330" max="3330" width="33.42578125" style="183" customWidth="1"/>
    <col min="3331" max="3331" width="15.28515625" style="183" customWidth="1"/>
    <col min="3332" max="3332" width="7.7109375" style="183" customWidth="1"/>
    <col min="3333" max="3333" width="31.28515625" style="183" customWidth="1"/>
    <col min="3334" max="3334" width="8.28515625" style="183" customWidth="1"/>
    <col min="3335" max="3335" width="6.5703125" style="183" customWidth="1"/>
    <col min="3336" max="3336" width="9.140625" style="183" customWidth="1"/>
    <col min="3337" max="3337" width="18" style="183" customWidth="1"/>
    <col min="3338" max="3338" width="12.5703125" style="183" customWidth="1"/>
    <col min="3339" max="3339" width="10.140625" style="183" customWidth="1"/>
    <col min="3340" max="3340" width="11.85546875" style="183" customWidth="1"/>
    <col min="3341" max="3341" width="7.28515625" style="183" customWidth="1"/>
    <col min="3342" max="3342" width="6.42578125" style="183" customWidth="1"/>
    <col min="3343" max="3343" width="9" style="183" customWidth="1"/>
    <col min="3344" max="3344" width="0" style="183" hidden="1" customWidth="1"/>
    <col min="3345" max="3345" width="42.28515625" style="183" customWidth="1"/>
    <col min="3346" max="3346" width="27.7109375" style="183" customWidth="1"/>
    <col min="3347" max="3347" width="15.5703125" style="183" customWidth="1"/>
    <col min="3348" max="3348" width="7.7109375" style="183" customWidth="1"/>
    <col min="3349" max="3349" width="60.5703125" style="183" customWidth="1"/>
    <col min="3350" max="3584" width="9.28515625" style="183"/>
    <col min="3585" max="3585" width="12.28515625" style="183" customWidth="1"/>
    <col min="3586" max="3586" width="33.42578125" style="183" customWidth="1"/>
    <col min="3587" max="3587" width="15.28515625" style="183" customWidth="1"/>
    <col min="3588" max="3588" width="7.7109375" style="183" customWidth="1"/>
    <col min="3589" max="3589" width="31.28515625" style="183" customWidth="1"/>
    <col min="3590" max="3590" width="8.28515625" style="183" customWidth="1"/>
    <col min="3591" max="3591" width="6.5703125" style="183" customWidth="1"/>
    <col min="3592" max="3592" width="9.140625" style="183" customWidth="1"/>
    <col min="3593" max="3593" width="18" style="183" customWidth="1"/>
    <col min="3594" max="3594" width="12.5703125" style="183" customWidth="1"/>
    <col min="3595" max="3595" width="10.140625" style="183" customWidth="1"/>
    <col min="3596" max="3596" width="11.85546875" style="183" customWidth="1"/>
    <col min="3597" max="3597" width="7.28515625" style="183" customWidth="1"/>
    <col min="3598" max="3598" width="6.42578125" style="183" customWidth="1"/>
    <col min="3599" max="3599" width="9" style="183" customWidth="1"/>
    <col min="3600" max="3600" width="0" style="183" hidden="1" customWidth="1"/>
    <col min="3601" max="3601" width="42.28515625" style="183" customWidth="1"/>
    <col min="3602" max="3602" width="27.7109375" style="183" customWidth="1"/>
    <col min="3603" max="3603" width="15.5703125" style="183" customWidth="1"/>
    <col min="3604" max="3604" width="7.7109375" style="183" customWidth="1"/>
    <col min="3605" max="3605" width="60.5703125" style="183" customWidth="1"/>
    <col min="3606" max="3840" width="9.28515625" style="183"/>
    <col min="3841" max="3841" width="12.28515625" style="183" customWidth="1"/>
    <col min="3842" max="3842" width="33.42578125" style="183" customWidth="1"/>
    <col min="3843" max="3843" width="15.28515625" style="183" customWidth="1"/>
    <col min="3844" max="3844" width="7.7109375" style="183" customWidth="1"/>
    <col min="3845" max="3845" width="31.28515625" style="183" customWidth="1"/>
    <col min="3846" max="3846" width="8.28515625" style="183" customWidth="1"/>
    <col min="3847" max="3847" width="6.5703125" style="183" customWidth="1"/>
    <col min="3848" max="3848" width="9.140625" style="183" customWidth="1"/>
    <col min="3849" max="3849" width="18" style="183" customWidth="1"/>
    <col min="3850" max="3850" width="12.5703125" style="183" customWidth="1"/>
    <col min="3851" max="3851" width="10.140625" style="183" customWidth="1"/>
    <col min="3852" max="3852" width="11.85546875" style="183" customWidth="1"/>
    <col min="3853" max="3853" width="7.28515625" style="183" customWidth="1"/>
    <col min="3854" max="3854" width="6.42578125" style="183" customWidth="1"/>
    <col min="3855" max="3855" width="9" style="183" customWidth="1"/>
    <col min="3856" max="3856" width="0" style="183" hidden="1" customWidth="1"/>
    <col min="3857" max="3857" width="42.28515625" style="183" customWidth="1"/>
    <col min="3858" max="3858" width="27.7109375" style="183" customWidth="1"/>
    <col min="3859" max="3859" width="15.5703125" style="183" customWidth="1"/>
    <col min="3860" max="3860" width="7.7109375" style="183" customWidth="1"/>
    <col min="3861" max="3861" width="60.5703125" style="183" customWidth="1"/>
    <col min="3862" max="4096" width="9.28515625" style="183"/>
    <col min="4097" max="4097" width="12.28515625" style="183" customWidth="1"/>
    <col min="4098" max="4098" width="33.42578125" style="183" customWidth="1"/>
    <col min="4099" max="4099" width="15.28515625" style="183" customWidth="1"/>
    <col min="4100" max="4100" width="7.7109375" style="183" customWidth="1"/>
    <col min="4101" max="4101" width="31.28515625" style="183" customWidth="1"/>
    <col min="4102" max="4102" width="8.28515625" style="183" customWidth="1"/>
    <col min="4103" max="4103" width="6.5703125" style="183" customWidth="1"/>
    <col min="4104" max="4104" width="9.140625" style="183" customWidth="1"/>
    <col min="4105" max="4105" width="18" style="183" customWidth="1"/>
    <col min="4106" max="4106" width="12.5703125" style="183" customWidth="1"/>
    <col min="4107" max="4107" width="10.140625" style="183" customWidth="1"/>
    <col min="4108" max="4108" width="11.85546875" style="183" customWidth="1"/>
    <col min="4109" max="4109" width="7.28515625" style="183" customWidth="1"/>
    <col min="4110" max="4110" width="6.42578125" style="183" customWidth="1"/>
    <col min="4111" max="4111" width="9" style="183" customWidth="1"/>
    <col min="4112" max="4112" width="0" style="183" hidden="1" customWidth="1"/>
    <col min="4113" max="4113" width="42.28515625" style="183" customWidth="1"/>
    <col min="4114" max="4114" width="27.7109375" style="183" customWidth="1"/>
    <col min="4115" max="4115" width="15.5703125" style="183" customWidth="1"/>
    <col min="4116" max="4116" width="7.7109375" style="183" customWidth="1"/>
    <col min="4117" max="4117" width="60.5703125" style="183" customWidth="1"/>
    <col min="4118" max="4352" width="9.28515625" style="183"/>
    <col min="4353" max="4353" width="12.28515625" style="183" customWidth="1"/>
    <col min="4354" max="4354" width="33.42578125" style="183" customWidth="1"/>
    <col min="4355" max="4355" width="15.28515625" style="183" customWidth="1"/>
    <col min="4356" max="4356" width="7.7109375" style="183" customWidth="1"/>
    <col min="4357" max="4357" width="31.28515625" style="183" customWidth="1"/>
    <col min="4358" max="4358" width="8.28515625" style="183" customWidth="1"/>
    <col min="4359" max="4359" width="6.5703125" style="183" customWidth="1"/>
    <col min="4360" max="4360" width="9.140625" style="183" customWidth="1"/>
    <col min="4361" max="4361" width="18" style="183" customWidth="1"/>
    <col min="4362" max="4362" width="12.5703125" style="183" customWidth="1"/>
    <col min="4363" max="4363" width="10.140625" style="183" customWidth="1"/>
    <col min="4364" max="4364" width="11.85546875" style="183" customWidth="1"/>
    <col min="4365" max="4365" width="7.28515625" style="183" customWidth="1"/>
    <col min="4366" max="4366" width="6.42578125" style="183" customWidth="1"/>
    <col min="4367" max="4367" width="9" style="183" customWidth="1"/>
    <col min="4368" max="4368" width="0" style="183" hidden="1" customWidth="1"/>
    <col min="4369" max="4369" width="42.28515625" style="183" customWidth="1"/>
    <col min="4370" max="4370" width="27.7109375" style="183" customWidth="1"/>
    <col min="4371" max="4371" width="15.5703125" style="183" customWidth="1"/>
    <col min="4372" max="4372" width="7.7109375" style="183" customWidth="1"/>
    <col min="4373" max="4373" width="60.5703125" style="183" customWidth="1"/>
    <col min="4374" max="4608" width="9.28515625" style="183"/>
    <col min="4609" max="4609" width="12.28515625" style="183" customWidth="1"/>
    <col min="4610" max="4610" width="33.42578125" style="183" customWidth="1"/>
    <col min="4611" max="4611" width="15.28515625" style="183" customWidth="1"/>
    <col min="4612" max="4612" width="7.7109375" style="183" customWidth="1"/>
    <col min="4613" max="4613" width="31.28515625" style="183" customWidth="1"/>
    <col min="4614" max="4614" width="8.28515625" style="183" customWidth="1"/>
    <col min="4615" max="4615" width="6.5703125" style="183" customWidth="1"/>
    <col min="4616" max="4616" width="9.140625" style="183" customWidth="1"/>
    <col min="4617" max="4617" width="18" style="183" customWidth="1"/>
    <col min="4618" max="4618" width="12.5703125" style="183" customWidth="1"/>
    <col min="4619" max="4619" width="10.140625" style="183" customWidth="1"/>
    <col min="4620" max="4620" width="11.85546875" style="183" customWidth="1"/>
    <col min="4621" max="4621" width="7.28515625" style="183" customWidth="1"/>
    <col min="4622" max="4622" width="6.42578125" style="183" customWidth="1"/>
    <col min="4623" max="4623" width="9" style="183" customWidth="1"/>
    <col min="4624" max="4624" width="0" style="183" hidden="1" customWidth="1"/>
    <col min="4625" max="4625" width="42.28515625" style="183" customWidth="1"/>
    <col min="4626" max="4626" width="27.7109375" style="183" customWidth="1"/>
    <col min="4627" max="4627" width="15.5703125" style="183" customWidth="1"/>
    <col min="4628" max="4628" width="7.7109375" style="183" customWidth="1"/>
    <col min="4629" max="4629" width="60.5703125" style="183" customWidth="1"/>
    <col min="4630" max="4864" width="9.28515625" style="183"/>
    <col min="4865" max="4865" width="12.28515625" style="183" customWidth="1"/>
    <col min="4866" max="4866" width="33.42578125" style="183" customWidth="1"/>
    <col min="4867" max="4867" width="15.28515625" style="183" customWidth="1"/>
    <col min="4868" max="4868" width="7.7109375" style="183" customWidth="1"/>
    <col min="4869" max="4869" width="31.28515625" style="183" customWidth="1"/>
    <col min="4870" max="4870" width="8.28515625" style="183" customWidth="1"/>
    <col min="4871" max="4871" width="6.5703125" style="183" customWidth="1"/>
    <col min="4872" max="4872" width="9.140625" style="183" customWidth="1"/>
    <col min="4873" max="4873" width="18" style="183" customWidth="1"/>
    <col min="4874" max="4874" width="12.5703125" style="183" customWidth="1"/>
    <col min="4875" max="4875" width="10.140625" style="183" customWidth="1"/>
    <col min="4876" max="4876" width="11.85546875" style="183" customWidth="1"/>
    <col min="4877" max="4877" width="7.28515625" style="183" customWidth="1"/>
    <col min="4878" max="4878" width="6.42578125" style="183" customWidth="1"/>
    <col min="4879" max="4879" width="9" style="183" customWidth="1"/>
    <col min="4880" max="4880" width="0" style="183" hidden="1" customWidth="1"/>
    <col min="4881" max="4881" width="42.28515625" style="183" customWidth="1"/>
    <col min="4882" max="4882" width="27.7109375" style="183" customWidth="1"/>
    <col min="4883" max="4883" width="15.5703125" style="183" customWidth="1"/>
    <col min="4884" max="4884" width="7.7109375" style="183" customWidth="1"/>
    <col min="4885" max="4885" width="60.5703125" style="183" customWidth="1"/>
    <col min="4886" max="5120" width="9.28515625" style="183"/>
    <col min="5121" max="5121" width="12.28515625" style="183" customWidth="1"/>
    <col min="5122" max="5122" width="33.42578125" style="183" customWidth="1"/>
    <col min="5123" max="5123" width="15.28515625" style="183" customWidth="1"/>
    <col min="5124" max="5124" width="7.7109375" style="183" customWidth="1"/>
    <col min="5125" max="5125" width="31.28515625" style="183" customWidth="1"/>
    <col min="5126" max="5126" width="8.28515625" style="183" customWidth="1"/>
    <col min="5127" max="5127" width="6.5703125" style="183" customWidth="1"/>
    <col min="5128" max="5128" width="9.140625" style="183" customWidth="1"/>
    <col min="5129" max="5129" width="18" style="183" customWidth="1"/>
    <col min="5130" max="5130" width="12.5703125" style="183" customWidth="1"/>
    <col min="5131" max="5131" width="10.140625" style="183" customWidth="1"/>
    <col min="5132" max="5132" width="11.85546875" style="183" customWidth="1"/>
    <col min="5133" max="5133" width="7.28515625" style="183" customWidth="1"/>
    <col min="5134" max="5134" width="6.42578125" style="183" customWidth="1"/>
    <col min="5135" max="5135" width="9" style="183" customWidth="1"/>
    <col min="5136" max="5136" width="0" style="183" hidden="1" customWidth="1"/>
    <col min="5137" max="5137" width="42.28515625" style="183" customWidth="1"/>
    <col min="5138" max="5138" width="27.7109375" style="183" customWidth="1"/>
    <col min="5139" max="5139" width="15.5703125" style="183" customWidth="1"/>
    <col min="5140" max="5140" width="7.7109375" style="183" customWidth="1"/>
    <col min="5141" max="5141" width="60.5703125" style="183" customWidth="1"/>
    <col min="5142" max="5376" width="9.28515625" style="183"/>
    <col min="5377" max="5377" width="12.28515625" style="183" customWidth="1"/>
    <col min="5378" max="5378" width="33.42578125" style="183" customWidth="1"/>
    <col min="5379" max="5379" width="15.28515625" style="183" customWidth="1"/>
    <col min="5380" max="5380" width="7.7109375" style="183" customWidth="1"/>
    <col min="5381" max="5381" width="31.28515625" style="183" customWidth="1"/>
    <col min="5382" max="5382" width="8.28515625" style="183" customWidth="1"/>
    <col min="5383" max="5383" width="6.5703125" style="183" customWidth="1"/>
    <col min="5384" max="5384" width="9.140625" style="183" customWidth="1"/>
    <col min="5385" max="5385" width="18" style="183" customWidth="1"/>
    <col min="5386" max="5386" width="12.5703125" style="183" customWidth="1"/>
    <col min="5387" max="5387" width="10.140625" style="183" customWidth="1"/>
    <col min="5388" max="5388" width="11.85546875" style="183" customWidth="1"/>
    <col min="5389" max="5389" width="7.28515625" style="183" customWidth="1"/>
    <col min="5390" max="5390" width="6.42578125" style="183" customWidth="1"/>
    <col min="5391" max="5391" width="9" style="183" customWidth="1"/>
    <col min="5392" max="5392" width="0" style="183" hidden="1" customWidth="1"/>
    <col min="5393" max="5393" width="42.28515625" style="183" customWidth="1"/>
    <col min="5394" max="5394" width="27.7109375" style="183" customWidth="1"/>
    <col min="5395" max="5395" width="15.5703125" style="183" customWidth="1"/>
    <col min="5396" max="5396" width="7.7109375" style="183" customWidth="1"/>
    <col min="5397" max="5397" width="60.5703125" style="183" customWidth="1"/>
    <col min="5398" max="5632" width="9.28515625" style="183"/>
    <col min="5633" max="5633" width="12.28515625" style="183" customWidth="1"/>
    <col min="5634" max="5634" width="33.42578125" style="183" customWidth="1"/>
    <col min="5635" max="5635" width="15.28515625" style="183" customWidth="1"/>
    <col min="5636" max="5636" width="7.7109375" style="183" customWidth="1"/>
    <col min="5637" max="5637" width="31.28515625" style="183" customWidth="1"/>
    <col min="5638" max="5638" width="8.28515625" style="183" customWidth="1"/>
    <col min="5639" max="5639" width="6.5703125" style="183" customWidth="1"/>
    <col min="5640" max="5640" width="9.140625" style="183" customWidth="1"/>
    <col min="5641" max="5641" width="18" style="183" customWidth="1"/>
    <col min="5642" max="5642" width="12.5703125" style="183" customWidth="1"/>
    <col min="5643" max="5643" width="10.140625" style="183" customWidth="1"/>
    <col min="5644" max="5644" width="11.85546875" style="183" customWidth="1"/>
    <col min="5645" max="5645" width="7.28515625" style="183" customWidth="1"/>
    <col min="5646" max="5646" width="6.42578125" style="183" customWidth="1"/>
    <col min="5647" max="5647" width="9" style="183" customWidth="1"/>
    <col min="5648" max="5648" width="0" style="183" hidden="1" customWidth="1"/>
    <col min="5649" max="5649" width="42.28515625" style="183" customWidth="1"/>
    <col min="5650" max="5650" width="27.7109375" style="183" customWidth="1"/>
    <col min="5651" max="5651" width="15.5703125" style="183" customWidth="1"/>
    <col min="5652" max="5652" width="7.7109375" style="183" customWidth="1"/>
    <col min="5653" max="5653" width="60.5703125" style="183" customWidth="1"/>
    <col min="5654" max="5888" width="9.28515625" style="183"/>
    <col min="5889" max="5889" width="12.28515625" style="183" customWidth="1"/>
    <col min="5890" max="5890" width="33.42578125" style="183" customWidth="1"/>
    <col min="5891" max="5891" width="15.28515625" style="183" customWidth="1"/>
    <col min="5892" max="5892" width="7.7109375" style="183" customWidth="1"/>
    <col min="5893" max="5893" width="31.28515625" style="183" customWidth="1"/>
    <col min="5894" max="5894" width="8.28515625" style="183" customWidth="1"/>
    <col min="5895" max="5895" width="6.5703125" style="183" customWidth="1"/>
    <col min="5896" max="5896" width="9.140625" style="183" customWidth="1"/>
    <col min="5897" max="5897" width="18" style="183" customWidth="1"/>
    <col min="5898" max="5898" width="12.5703125" style="183" customWidth="1"/>
    <col min="5899" max="5899" width="10.140625" style="183" customWidth="1"/>
    <col min="5900" max="5900" width="11.85546875" style="183" customWidth="1"/>
    <col min="5901" max="5901" width="7.28515625" style="183" customWidth="1"/>
    <col min="5902" max="5902" width="6.42578125" style="183" customWidth="1"/>
    <col min="5903" max="5903" width="9" style="183" customWidth="1"/>
    <col min="5904" max="5904" width="0" style="183" hidden="1" customWidth="1"/>
    <col min="5905" max="5905" width="42.28515625" style="183" customWidth="1"/>
    <col min="5906" max="5906" width="27.7109375" style="183" customWidth="1"/>
    <col min="5907" max="5907" width="15.5703125" style="183" customWidth="1"/>
    <col min="5908" max="5908" width="7.7109375" style="183" customWidth="1"/>
    <col min="5909" max="5909" width="60.5703125" style="183" customWidth="1"/>
    <col min="5910" max="6144" width="9.28515625" style="183"/>
    <col min="6145" max="6145" width="12.28515625" style="183" customWidth="1"/>
    <col min="6146" max="6146" width="33.42578125" style="183" customWidth="1"/>
    <col min="6147" max="6147" width="15.28515625" style="183" customWidth="1"/>
    <col min="6148" max="6148" width="7.7109375" style="183" customWidth="1"/>
    <col min="6149" max="6149" width="31.28515625" style="183" customWidth="1"/>
    <col min="6150" max="6150" width="8.28515625" style="183" customWidth="1"/>
    <col min="6151" max="6151" width="6.5703125" style="183" customWidth="1"/>
    <col min="6152" max="6152" width="9.140625" style="183" customWidth="1"/>
    <col min="6153" max="6153" width="18" style="183" customWidth="1"/>
    <col min="6154" max="6154" width="12.5703125" style="183" customWidth="1"/>
    <col min="6155" max="6155" width="10.140625" style="183" customWidth="1"/>
    <col min="6156" max="6156" width="11.85546875" style="183" customWidth="1"/>
    <col min="6157" max="6157" width="7.28515625" style="183" customWidth="1"/>
    <col min="6158" max="6158" width="6.42578125" style="183" customWidth="1"/>
    <col min="6159" max="6159" width="9" style="183" customWidth="1"/>
    <col min="6160" max="6160" width="0" style="183" hidden="1" customWidth="1"/>
    <col min="6161" max="6161" width="42.28515625" style="183" customWidth="1"/>
    <col min="6162" max="6162" width="27.7109375" style="183" customWidth="1"/>
    <col min="6163" max="6163" width="15.5703125" style="183" customWidth="1"/>
    <col min="6164" max="6164" width="7.7109375" style="183" customWidth="1"/>
    <col min="6165" max="6165" width="60.5703125" style="183" customWidth="1"/>
    <col min="6166" max="6400" width="9.28515625" style="183"/>
    <col min="6401" max="6401" width="12.28515625" style="183" customWidth="1"/>
    <col min="6402" max="6402" width="33.42578125" style="183" customWidth="1"/>
    <col min="6403" max="6403" width="15.28515625" style="183" customWidth="1"/>
    <col min="6404" max="6404" width="7.7109375" style="183" customWidth="1"/>
    <col min="6405" max="6405" width="31.28515625" style="183" customWidth="1"/>
    <col min="6406" max="6406" width="8.28515625" style="183" customWidth="1"/>
    <col min="6407" max="6407" width="6.5703125" style="183" customWidth="1"/>
    <col min="6408" max="6408" width="9.140625" style="183" customWidth="1"/>
    <col min="6409" max="6409" width="18" style="183" customWidth="1"/>
    <col min="6410" max="6410" width="12.5703125" style="183" customWidth="1"/>
    <col min="6411" max="6411" width="10.140625" style="183" customWidth="1"/>
    <col min="6412" max="6412" width="11.85546875" style="183" customWidth="1"/>
    <col min="6413" max="6413" width="7.28515625" style="183" customWidth="1"/>
    <col min="6414" max="6414" width="6.42578125" style="183" customWidth="1"/>
    <col min="6415" max="6415" width="9" style="183" customWidth="1"/>
    <col min="6416" max="6416" width="0" style="183" hidden="1" customWidth="1"/>
    <col min="6417" max="6417" width="42.28515625" style="183" customWidth="1"/>
    <col min="6418" max="6418" width="27.7109375" style="183" customWidth="1"/>
    <col min="6419" max="6419" width="15.5703125" style="183" customWidth="1"/>
    <col min="6420" max="6420" width="7.7109375" style="183" customWidth="1"/>
    <col min="6421" max="6421" width="60.5703125" style="183" customWidth="1"/>
    <col min="6422" max="6656" width="9.28515625" style="183"/>
    <col min="6657" max="6657" width="12.28515625" style="183" customWidth="1"/>
    <col min="6658" max="6658" width="33.42578125" style="183" customWidth="1"/>
    <col min="6659" max="6659" width="15.28515625" style="183" customWidth="1"/>
    <col min="6660" max="6660" width="7.7109375" style="183" customWidth="1"/>
    <col min="6661" max="6661" width="31.28515625" style="183" customWidth="1"/>
    <col min="6662" max="6662" width="8.28515625" style="183" customWidth="1"/>
    <col min="6663" max="6663" width="6.5703125" style="183" customWidth="1"/>
    <col min="6664" max="6664" width="9.140625" style="183" customWidth="1"/>
    <col min="6665" max="6665" width="18" style="183" customWidth="1"/>
    <col min="6666" max="6666" width="12.5703125" style="183" customWidth="1"/>
    <col min="6667" max="6667" width="10.140625" style="183" customWidth="1"/>
    <col min="6668" max="6668" width="11.85546875" style="183" customWidth="1"/>
    <col min="6669" max="6669" width="7.28515625" style="183" customWidth="1"/>
    <col min="6670" max="6670" width="6.42578125" style="183" customWidth="1"/>
    <col min="6671" max="6671" width="9" style="183" customWidth="1"/>
    <col min="6672" max="6672" width="0" style="183" hidden="1" customWidth="1"/>
    <col min="6673" max="6673" width="42.28515625" style="183" customWidth="1"/>
    <col min="6674" max="6674" width="27.7109375" style="183" customWidth="1"/>
    <col min="6675" max="6675" width="15.5703125" style="183" customWidth="1"/>
    <col min="6676" max="6676" width="7.7109375" style="183" customWidth="1"/>
    <col min="6677" max="6677" width="60.5703125" style="183" customWidth="1"/>
    <col min="6678" max="6912" width="9.28515625" style="183"/>
    <col min="6913" max="6913" width="12.28515625" style="183" customWidth="1"/>
    <col min="6914" max="6914" width="33.42578125" style="183" customWidth="1"/>
    <col min="6915" max="6915" width="15.28515625" style="183" customWidth="1"/>
    <col min="6916" max="6916" width="7.7109375" style="183" customWidth="1"/>
    <col min="6917" max="6917" width="31.28515625" style="183" customWidth="1"/>
    <col min="6918" max="6918" width="8.28515625" style="183" customWidth="1"/>
    <col min="6919" max="6919" width="6.5703125" style="183" customWidth="1"/>
    <col min="6920" max="6920" width="9.140625" style="183" customWidth="1"/>
    <col min="6921" max="6921" width="18" style="183" customWidth="1"/>
    <col min="6922" max="6922" width="12.5703125" style="183" customWidth="1"/>
    <col min="6923" max="6923" width="10.140625" style="183" customWidth="1"/>
    <col min="6924" max="6924" width="11.85546875" style="183" customWidth="1"/>
    <col min="6925" max="6925" width="7.28515625" style="183" customWidth="1"/>
    <col min="6926" max="6926" width="6.42578125" style="183" customWidth="1"/>
    <col min="6927" max="6927" width="9" style="183" customWidth="1"/>
    <col min="6928" max="6928" width="0" style="183" hidden="1" customWidth="1"/>
    <col min="6929" max="6929" width="42.28515625" style="183" customWidth="1"/>
    <col min="6930" max="6930" width="27.7109375" style="183" customWidth="1"/>
    <col min="6931" max="6931" width="15.5703125" style="183" customWidth="1"/>
    <col min="6932" max="6932" width="7.7109375" style="183" customWidth="1"/>
    <col min="6933" max="6933" width="60.5703125" style="183" customWidth="1"/>
    <col min="6934" max="7168" width="9.28515625" style="183"/>
    <col min="7169" max="7169" width="12.28515625" style="183" customWidth="1"/>
    <col min="7170" max="7170" width="33.42578125" style="183" customWidth="1"/>
    <col min="7171" max="7171" width="15.28515625" style="183" customWidth="1"/>
    <col min="7172" max="7172" width="7.7109375" style="183" customWidth="1"/>
    <col min="7173" max="7173" width="31.28515625" style="183" customWidth="1"/>
    <col min="7174" max="7174" width="8.28515625" style="183" customWidth="1"/>
    <col min="7175" max="7175" width="6.5703125" style="183" customWidth="1"/>
    <col min="7176" max="7176" width="9.140625" style="183" customWidth="1"/>
    <col min="7177" max="7177" width="18" style="183" customWidth="1"/>
    <col min="7178" max="7178" width="12.5703125" style="183" customWidth="1"/>
    <col min="7179" max="7179" width="10.140625" style="183" customWidth="1"/>
    <col min="7180" max="7180" width="11.85546875" style="183" customWidth="1"/>
    <col min="7181" max="7181" width="7.28515625" style="183" customWidth="1"/>
    <col min="7182" max="7182" width="6.42578125" style="183" customWidth="1"/>
    <col min="7183" max="7183" width="9" style="183" customWidth="1"/>
    <col min="7184" max="7184" width="0" style="183" hidden="1" customWidth="1"/>
    <col min="7185" max="7185" width="42.28515625" style="183" customWidth="1"/>
    <col min="7186" max="7186" width="27.7109375" style="183" customWidth="1"/>
    <col min="7187" max="7187" width="15.5703125" style="183" customWidth="1"/>
    <col min="7188" max="7188" width="7.7109375" style="183" customWidth="1"/>
    <col min="7189" max="7189" width="60.5703125" style="183" customWidth="1"/>
    <col min="7190" max="7424" width="9.28515625" style="183"/>
    <col min="7425" max="7425" width="12.28515625" style="183" customWidth="1"/>
    <col min="7426" max="7426" width="33.42578125" style="183" customWidth="1"/>
    <col min="7427" max="7427" width="15.28515625" style="183" customWidth="1"/>
    <col min="7428" max="7428" width="7.7109375" style="183" customWidth="1"/>
    <col min="7429" max="7429" width="31.28515625" style="183" customWidth="1"/>
    <col min="7430" max="7430" width="8.28515625" style="183" customWidth="1"/>
    <col min="7431" max="7431" width="6.5703125" style="183" customWidth="1"/>
    <col min="7432" max="7432" width="9.140625" style="183" customWidth="1"/>
    <col min="7433" max="7433" width="18" style="183" customWidth="1"/>
    <col min="7434" max="7434" width="12.5703125" style="183" customWidth="1"/>
    <col min="7435" max="7435" width="10.140625" style="183" customWidth="1"/>
    <col min="7436" max="7436" width="11.85546875" style="183" customWidth="1"/>
    <col min="7437" max="7437" width="7.28515625" style="183" customWidth="1"/>
    <col min="7438" max="7438" width="6.42578125" style="183" customWidth="1"/>
    <col min="7439" max="7439" width="9" style="183" customWidth="1"/>
    <col min="7440" max="7440" width="0" style="183" hidden="1" customWidth="1"/>
    <col min="7441" max="7441" width="42.28515625" style="183" customWidth="1"/>
    <col min="7442" max="7442" width="27.7109375" style="183" customWidth="1"/>
    <col min="7443" max="7443" width="15.5703125" style="183" customWidth="1"/>
    <col min="7444" max="7444" width="7.7109375" style="183" customWidth="1"/>
    <col min="7445" max="7445" width="60.5703125" style="183" customWidth="1"/>
    <col min="7446" max="7680" width="9.28515625" style="183"/>
    <col min="7681" max="7681" width="12.28515625" style="183" customWidth="1"/>
    <col min="7682" max="7682" width="33.42578125" style="183" customWidth="1"/>
    <col min="7683" max="7683" width="15.28515625" style="183" customWidth="1"/>
    <col min="7684" max="7684" width="7.7109375" style="183" customWidth="1"/>
    <col min="7685" max="7685" width="31.28515625" style="183" customWidth="1"/>
    <col min="7686" max="7686" width="8.28515625" style="183" customWidth="1"/>
    <col min="7687" max="7687" width="6.5703125" style="183" customWidth="1"/>
    <col min="7688" max="7688" width="9.140625" style="183" customWidth="1"/>
    <col min="7689" max="7689" width="18" style="183" customWidth="1"/>
    <col min="7690" max="7690" width="12.5703125" style="183" customWidth="1"/>
    <col min="7691" max="7691" width="10.140625" style="183" customWidth="1"/>
    <col min="7692" max="7692" width="11.85546875" style="183" customWidth="1"/>
    <col min="7693" max="7693" width="7.28515625" style="183" customWidth="1"/>
    <col min="7694" max="7694" width="6.42578125" style="183" customWidth="1"/>
    <col min="7695" max="7695" width="9" style="183" customWidth="1"/>
    <col min="7696" max="7696" width="0" style="183" hidden="1" customWidth="1"/>
    <col min="7697" max="7697" width="42.28515625" style="183" customWidth="1"/>
    <col min="7698" max="7698" width="27.7109375" style="183" customWidth="1"/>
    <col min="7699" max="7699" width="15.5703125" style="183" customWidth="1"/>
    <col min="7700" max="7700" width="7.7109375" style="183" customWidth="1"/>
    <col min="7701" max="7701" width="60.5703125" style="183" customWidth="1"/>
    <col min="7702" max="7936" width="9.28515625" style="183"/>
    <col min="7937" max="7937" width="12.28515625" style="183" customWidth="1"/>
    <col min="7938" max="7938" width="33.42578125" style="183" customWidth="1"/>
    <col min="7939" max="7939" width="15.28515625" style="183" customWidth="1"/>
    <col min="7940" max="7940" width="7.7109375" style="183" customWidth="1"/>
    <col min="7941" max="7941" width="31.28515625" style="183" customWidth="1"/>
    <col min="7942" max="7942" width="8.28515625" style="183" customWidth="1"/>
    <col min="7943" max="7943" width="6.5703125" style="183" customWidth="1"/>
    <col min="7944" max="7944" width="9.140625" style="183" customWidth="1"/>
    <col min="7945" max="7945" width="18" style="183" customWidth="1"/>
    <col min="7946" max="7946" width="12.5703125" style="183" customWidth="1"/>
    <col min="7947" max="7947" width="10.140625" style="183" customWidth="1"/>
    <col min="7948" max="7948" width="11.85546875" style="183" customWidth="1"/>
    <col min="7949" max="7949" width="7.28515625" style="183" customWidth="1"/>
    <col min="7950" max="7950" width="6.42578125" style="183" customWidth="1"/>
    <col min="7951" max="7951" width="9" style="183" customWidth="1"/>
    <col min="7952" max="7952" width="0" style="183" hidden="1" customWidth="1"/>
    <col min="7953" max="7953" width="42.28515625" style="183" customWidth="1"/>
    <col min="7954" max="7954" width="27.7109375" style="183" customWidth="1"/>
    <col min="7955" max="7955" width="15.5703125" style="183" customWidth="1"/>
    <col min="7956" max="7956" width="7.7109375" style="183" customWidth="1"/>
    <col min="7957" max="7957" width="60.5703125" style="183" customWidth="1"/>
    <col min="7958" max="8192" width="9.28515625" style="183"/>
    <col min="8193" max="8193" width="12.28515625" style="183" customWidth="1"/>
    <col min="8194" max="8194" width="33.42578125" style="183" customWidth="1"/>
    <col min="8195" max="8195" width="15.28515625" style="183" customWidth="1"/>
    <col min="8196" max="8196" width="7.7109375" style="183" customWidth="1"/>
    <col min="8197" max="8197" width="31.28515625" style="183" customWidth="1"/>
    <col min="8198" max="8198" width="8.28515625" style="183" customWidth="1"/>
    <col min="8199" max="8199" width="6.5703125" style="183" customWidth="1"/>
    <col min="8200" max="8200" width="9.140625" style="183" customWidth="1"/>
    <col min="8201" max="8201" width="18" style="183" customWidth="1"/>
    <col min="8202" max="8202" width="12.5703125" style="183" customWidth="1"/>
    <col min="8203" max="8203" width="10.140625" style="183" customWidth="1"/>
    <col min="8204" max="8204" width="11.85546875" style="183" customWidth="1"/>
    <col min="8205" max="8205" width="7.28515625" style="183" customWidth="1"/>
    <col min="8206" max="8206" width="6.42578125" style="183" customWidth="1"/>
    <col min="8207" max="8207" width="9" style="183" customWidth="1"/>
    <col min="8208" max="8208" width="0" style="183" hidden="1" customWidth="1"/>
    <col min="8209" max="8209" width="42.28515625" style="183" customWidth="1"/>
    <col min="8210" max="8210" width="27.7109375" style="183" customWidth="1"/>
    <col min="8211" max="8211" width="15.5703125" style="183" customWidth="1"/>
    <col min="8212" max="8212" width="7.7109375" style="183" customWidth="1"/>
    <col min="8213" max="8213" width="60.5703125" style="183" customWidth="1"/>
    <col min="8214" max="8448" width="9.28515625" style="183"/>
    <col min="8449" max="8449" width="12.28515625" style="183" customWidth="1"/>
    <col min="8450" max="8450" width="33.42578125" style="183" customWidth="1"/>
    <col min="8451" max="8451" width="15.28515625" style="183" customWidth="1"/>
    <col min="8452" max="8452" width="7.7109375" style="183" customWidth="1"/>
    <col min="8453" max="8453" width="31.28515625" style="183" customWidth="1"/>
    <col min="8454" max="8454" width="8.28515625" style="183" customWidth="1"/>
    <col min="8455" max="8455" width="6.5703125" style="183" customWidth="1"/>
    <col min="8456" max="8456" width="9.140625" style="183" customWidth="1"/>
    <col min="8457" max="8457" width="18" style="183" customWidth="1"/>
    <col min="8458" max="8458" width="12.5703125" style="183" customWidth="1"/>
    <col min="8459" max="8459" width="10.140625" style="183" customWidth="1"/>
    <col min="8460" max="8460" width="11.85546875" style="183" customWidth="1"/>
    <col min="8461" max="8461" width="7.28515625" style="183" customWidth="1"/>
    <col min="8462" max="8462" width="6.42578125" style="183" customWidth="1"/>
    <col min="8463" max="8463" width="9" style="183" customWidth="1"/>
    <col min="8464" max="8464" width="0" style="183" hidden="1" customWidth="1"/>
    <col min="8465" max="8465" width="42.28515625" style="183" customWidth="1"/>
    <col min="8466" max="8466" width="27.7109375" style="183" customWidth="1"/>
    <col min="8467" max="8467" width="15.5703125" style="183" customWidth="1"/>
    <col min="8468" max="8468" width="7.7109375" style="183" customWidth="1"/>
    <col min="8469" max="8469" width="60.5703125" style="183" customWidth="1"/>
    <col min="8470" max="8704" width="9.28515625" style="183"/>
    <col min="8705" max="8705" width="12.28515625" style="183" customWidth="1"/>
    <col min="8706" max="8706" width="33.42578125" style="183" customWidth="1"/>
    <col min="8707" max="8707" width="15.28515625" style="183" customWidth="1"/>
    <col min="8708" max="8708" width="7.7109375" style="183" customWidth="1"/>
    <col min="8709" max="8709" width="31.28515625" style="183" customWidth="1"/>
    <col min="8710" max="8710" width="8.28515625" style="183" customWidth="1"/>
    <col min="8711" max="8711" width="6.5703125" style="183" customWidth="1"/>
    <col min="8712" max="8712" width="9.140625" style="183" customWidth="1"/>
    <col min="8713" max="8713" width="18" style="183" customWidth="1"/>
    <col min="8714" max="8714" width="12.5703125" style="183" customWidth="1"/>
    <col min="8715" max="8715" width="10.140625" style="183" customWidth="1"/>
    <col min="8716" max="8716" width="11.85546875" style="183" customWidth="1"/>
    <col min="8717" max="8717" width="7.28515625" style="183" customWidth="1"/>
    <col min="8718" max="8718" width="6.42578125" style="183" customWidth="1"/>
    <col min="8719" max="8719" width="9" style="183" customWidth="1"/>
    <col min="8720" max="8720" width="0" style="183" hidden="1" customWidth="1"/>
    <col min="8721" max="8721" width="42.28515625" style="183" customWidth="1"/>
    <col min="8722" max="8722" width="27.7109375" style="183" customWidth="1"/>
    <col min="8723" max="8723" width="15.5703125" style="183" customWidth="1"/>
    <col min="8724" max="8724" width="7.7109375" style="183" customWidth="1"/>
    <col min="8725" max="8725" width="60.5703125" style="183" customWidth="1"/>
    <col min="8726" max="8960" width="9.28515625" style="183"/>
    <col min="8961" max="8961" width="12.28515625" style="183" customWidth="1"/>
    <col min="8962" max="8962" width="33.42578125" style="183" customWidth="1"/>
    <col min="8963" max="8963" width="15.28515625" style="183" customWidth="1"/>
    <col min="8964" max="8964" width="7.7109375" style="183" customWidth="1"/>
    <col min="8965" max="8965" width="31.28515625" style="183" customWidth="1"/>
    <col min="8966" max="8966" width="8.28515625" style="183" customWidth="1"/>
    <col min="8967" max="8967" width="6.5703125" style="183" customWidth="1"/>
    <col min="8968" max="8968" width="9.140625" style="183" customWidth="1"/>
    <col min="8969" max="8969" width="18" style="183" customWidth="1"/>
    <col min="8970" max="8970" width="12.5703125" style="183" customWidth="1"/>
    <col min="8971" max="8971" width="10.140625" style="183" customWidth="1"/>
    <col min="8972" max="8972" width="11.85546875" style="183" customWidth="1"/>
    <col min="8973" max="8973" width="7.28515625" style="183" customWidth="1"/>
    <col min="8974" max="8974" width="6.42578125" style="183" customWidth="1"/>
    <col min="8975" max="8975" width="9" style="183" customWidth="1"/>
    <col min="8976" max="8976" width="0" style="183" hidden="1" customWidth="1"/>
    <col min="8977" max="8977" width="42.28515625" style="183" customWidth="1"/>
    <col min="8978" max="8978" width="27.7109375" style="183" customWidth="1"/>
    <col min="8979" max="8979" width="15.5703125" style="183" customWidth="1"/>
    <col min="8980" max="8980" width="7.7109375" style="183" customWidth="1"/>
    <col min="8981" max="8981" width="60.5703125" style="183" customWidth="1"/>
    <col min="8982" max="9216" width="9.28515625" style="183"/>
    <col min="9217" max="9217" width="12.28515625" style="183" customWidth="1"/>
    <col min="9218" max="9218" width="33.42578125" style="183" customWidth="1"/>
    <col min="9219" max="9219" width="15.28515625" style="183" customWidth="1"/>
    <col min="9220" max="9220" width="7.7109375" style="183" customWidth="1"/>
    <col min="9221" max="9221" width="31.28515625" style="183" customWidth="1"/>
    <col min="9222" max="9222" width="8.28515625" style="183" customWidth="1"/>
    <col min="9223" max="9223" width="6.5703125" style="183" customWidth="1"/>
    <col min="9224" max="9224" width="9.140625" style="183" customWidth="1"/>
    <col min="9225" max="9225" width="18" style="183" customWidth="1"/>
    <col min="9226" max="9226" width="12.5703125" style="183" customWidth="1"/>
    <col min="9227" max="9227" width="10.140625" style="183" customWidth="1"/>
    <col min="9228" max="9228" width="11.85546875" style="183" customWidth="1"/>
    <col min="9229" max="9229" width="7.28515625" style="183" customWidth="1"/>
    <col min="9230" max="9230" width="6.42578125" style="183" customWidth="1"/>
    <col min="9231" max="9231" width="9" style="183" customWidth="1"/>
    <col min="9232" max="9232" width="0" style="183" hidden="1" customWidth="1"/>
    <col min="9233" max="9233" width="42.28515625" style="183" customWidth="1"/>
    <col min="9234" max="9234" width="27.7109375" style="183" customWidth="1"/>
    <col min="9235" max="9235" width="15.5703125" style="183" customWidth="1"/>
    <col min="9236" max="9236" width="7.7109375" style="183" customWidth="1"/>
    <col min="9237" max="9237" width="60.5703125" style="183" customWidth="1"/>
    <col min="9238" max="9472" width="9.28515625" style="183"/>
    <col min="9473" max="9473" width="12.28515625" style="183" customWidth="1"/>
    <col min="9474" max="9474" width="33.42578125" style="183" customWidth="1"/>
    <col min="9475" max="9475" width="15.28515625" style="183" customWidth="1"/>
    <col min="9476" max="9476" width="7.7109375" style="183" customWidth="1"/>
    <col min="9477" max="9477" width="31.28515625" style="183" customWidth="1"/>
    <col min="9478" max="9478" width="8.28515625" style="183" customWidth="1"/>
    <col min="9479" max="9479" width="6.5703125" style="183" customWidth="1"/>
    <col min="9480" max="9480" width="9.140625" style="183" customWidth="1"/>
    <col min="9481" max="9481" width="18" style="183" customWidth="1"/>
    <col min="9482" max="9482" width="12.5703125" style="183" customWidth="1"/>
    <col min="9483" max="9483" width="10.140625" style="183" customWidth="1"/>
    <col min="9484" max="9484" width="11.85546875" style="183" customWidth="1"/>
    <col min="9485" max="9485" width="7.28515625" style="183" customWidth="1"/>
    <col min="9486" max="9486" width="6.42578125" style="183" customWidth="1"/>
    <col min="9487" max="9487" width="9" style="183" customWidth="1"/>
    <col min="9488" max="9488" width="0" style="183" hidden="1" customWidth="1"/>
    <col min="9489" max="9489" width="42.28515625" style="183" customWidth="1"/>
    <col min="9490" max="9490" width="27.7109375" style="183" customWidth="1"/>
    <col min="9491" max="9491" width="15.5703125" style="183" customWidth="1"/>
    <col min="9492" max="9492" width="7.7109375" style="183" customWidth="1"/>
    <col min="9493" max="9493" width="60.5703125" style="183" customWidth="1"/>
    <col min="9494" max="9728" width="9.28515625" style="183"/>
    <col min="9729" max="9729" width="12.28515625" style="183" customWidth="1"/>
    <col min="9730" max="9730" width="33.42578125" style="183" customWidth="1"/>
    <col min="9731" max="9731" width="15.28515625" style="183" customWidth="1"/>
    <col min="9732" max="9732" width="7.7109375" style="183" customWidth="1"/>
    <col min="9733" max="9733" width="31.28515625" style="183" customWidth="1"/>
    <col min="9734" max="9734" width="8.28515625" style="183" customWidth="1"/>
    <col min="9735" max="9735" width="6.5703125" style="183" customWidth="1"/>
    <col min="9736" max="9736" width="9.140625" style="183" customWidth="1"/>
    <col min="9737" max="9737" width="18" style="183" customWidth="1"/>
    <col min="9738" max="9738" width="12.5703125" style="183" customWidth="1"/>
    <col min="9739" max="9739" width="10.140625" style="183" customWidth="1"/>
    <col min="9740" max="9740" width="11.85546875" style="183" customWidth="1"/>
    <col min="9741" max="9741" width="7.28515625" style="183" customWidth="1"/>
    <col min="9742" max="9742" width="6.42578125" style="183" customWidth="1"/>
    <col min="9743" max="9743" width="9" style="183" customWidth="1"/>
    <col min="9744" max="9744" width="0" style="183" hidden="1" customWidth="1"/>
    <col min="9745" max="9745" width="42.28515625" style="183" customWidth="1"/>
    <col min="9746" max="9746" width="27.7109375" style="183" customWidth="1"/>
    <col min="9747" max="9747" width="15.5703125" style="183" customWidth="1"/>
    <col min="9748" max="9748" width="7.7109375" style="183" customWidth="1"/>
    <col min="9749" max="9749" width="60.5703125" style="183" customWidth="1"/>
    <col min="9750" max="9984" width="9.28515625" style="183"/>
    <col min="9985" max="9985" width="12.28515625" style="183" customWidth="1"/>
    <col min="9986" max="9986" width="33.42578125" style="183" customWidth="1"/>
    <col min="9987" max="9987" width="15.28515625" style="183" customWidth="1"/>
    <col min="9988" max="9988" width="7.7109375" style="183" customWidth="1"/>
    <col min="9989" max="9989" width="31.28515625" style="183" customWidth="1"/>
    <col min="9990" max="9990" width="8.28515625" style="183" customWidth="1"/>
    <col min="9991" max="9991" width="6.5703125" style="183" customWidth="1"/>
    <col min="9992" max="9992" width="9.140625" style="183" customWidth="1"/>
    <col min="9993" max="9993" width="18" style="183" customWidth="1"/>
    <col min="9994" max="9994" width="12.5703125" style="183" customWidth="1"/>
    <col min="9995" max="9995" width="10.140625" style="183" customWidth="1"/>
    <col min="9996" max="9996" width="11.85546875" style="183" customWidth="1"/>
    <col min="9997" max="9997" width="7.28515625" style="183" customWidth="1"/>
    <col min="9998" max="9998" width="6.42578125" style="183" customWidth="1"/>
    <col min="9999" max="9999" width="9" style="183" customWidth="1"/>
    <col min="10000" max="10000" width="0" style="183" hidden="1" customWidth="1"/>
    <col min="10001" max="10001" width="42.28515625" style="183" customWidth="1"/>
    <col min="10002" max="10002" width="27.7109375" style="183" customWidth="1"/>
    <col min="10003" max="10003" width="15.5703125" style="183" customWidth="1"/>
    <col min="10004" max="10004" width="7.7109375" style="183" customWidth="1"/>
    <col min="10005" max="10005" width="60.5703125" style="183" customWidth="1"/>
    <col min="10006" max="10240" width="9.28515625" style="183"/>
    <col min="10241" max="10241" width="12.28515625" style="183" customWidth="1"/>
    <col min="10242" max="10242" width="33.42578125" style="183" customWidth="1"/>
    <col min="10243" max="10243" width="15.28515625" style="183" customWidth="1"/>
    <col min="10244" max="10244" width="7.7109375" style="183" customWidth="1"/>
    <col min="10245" max="10245" width="31.28515625" style="183" customWidth="1"/>
    <col min="10246" max="10246" width="8.28515625" style="183" customWidth="1"/>
    <col min="10247" max="10247" width="6.5703125" style="183" customWidth="1"/>
    <col min="10248" max="10248" width="9.140625" style="183" customWidth="1"/>
    <col min="10249" max="10249" width="18" style="183" customWidth="1"/>
    <col min="10250" max="10250" width="12.5703125" style="183" customWidth="1"/>
    <col min="10251" max="10251" width="10.140625" style="183" customWidth="1"/>
    <col min="10252" max="10252" width="11.85546875" style="183" customWidth="1"/>
    <col min="10253" max="10253" width="7.28515625" style="183" customWidth="1"/>
    <col min="10254" max="10254" width="6.42578125" style="183" customWidth="1"/>
    <col min="10255" max="10255" width="9" style="183" customWidth="1"/>
    <col min="10256" max="10256" width="0" style="183" hidden="1" customWidth="1"/>
    <col min="10257" max="10257" width="42.28515625" style="183" customWidth="1"/>
    <col min="10258" max="10258" width="27.7109375" style="183" customWidth="1"/>
    <col min="10259" max="10259" width="15.5703125" style="183" customWidth="1"/>
    <col min="10260" max="10260" width="7.7109375" style="183" customWidth="1"/>
    <col min="10261" max="10261" width="60.5703125" style="183" customWidth="1"/>
    <col min="10262" max="10496" width="9.28515625" style="183"/>
    <col min="10497" max="10497" width="12.28515625" style="183" customWidth="1"/>
    <col min="10498" max="10498" width="33.42578125" style="183" customWidth="1"/>
    <col min="10499" max="10499" width="15.28515625" style="183" customWidth="1"/>
    <col min="10500" max="10500" width="7.7109375" style="183" customWidth="1"/>
    <col min="10501" max="10501" width="31.28515625" style="183" customWidth="1"/>
    <col min="10502" max="10502" width="8.28515625" style="183" customWidth="1"/>
    <col min="10503" max="10503" width="6.5703125" style="183" customWidth="1"/>
    <col min="10504" max="10504" width="9.140625" style="183" customWidth="1"/>
    <col min="10505" max="10505" width="18" style="183" customWidth="1"/>
    <col min="10506" max="10506" width="12.5703125" style="183" customWidth="1"/>
    <col min="10507" max="10507" width="10.140625" style="183" customWidth="1"/>
    <col min="10508" max="10508" width="11.85546875" style="183" customWidth="1"/>
    <col min="10509" max="10509" width="7.28515625" style="183" customWidth="1"/>
    <col min="10510" max="10510" width="6.42578125" style="183" customWidth="1"/>
    <col min="10511" max="10511" width="9" style="183" customWidth="1"/>
    <col min="10512" max="10512" width="0" style="183" hidden="1" customWidth="1"/>
    <col min="10513" max="10513" width="42.28515625" style="183" customWidth="1"/>
    <col min="10514" max="10514" width="27.7109375" style="183" customWidth="1"/>
    <col min="10515" max="10515" width="15.5703125" style="183" customWidth="1"/>
    <col min="10516" max="10516" width="7.7109375" style="183" customWidth="1"/>
    <col min="10517" max="10517" width="60.5703125" style="183" customWidth="1"/>
    <col min="10518" max="10752" width="9.28515625" style="183"/>
    <col min="10753" max="10753" width="12.28515625" style="183" customWidth="1"/>
    <col min="10754" max="10754" width="33.42578125" style="183" customWidth="1"/>
    <col min="10755" max="10755" width="15.28515625" style="183" customWidth="1"/>
    <col min="10756" max="10756" width="7.7109375" style="183" customWidth="1"/>
    <col min="10757" max="10757" width="31.28515625" style="183" customWidth="1"/>
    <col min="10758" max="10758" width="8.28515625" style="183" customWidth="1"/>
    <col min="10759" max="10759" width="6.5703125" style="183" customWidth="1"/>
    <col min="10760" max="10760" width="9.140625" style="183" customWidth="1"/>
    <col min="10761" max="10761" width="18" style="183" customWidth="1"/>
    <col min="10762" max="10762" width="12.5703125" style="183" customWidth="1"/>
    <col min="10763" max="10763" width="10.140625" style="183" customWidth="1"/>
    <col min="10764" max="10764" width="11.85546875" style="183" customWidth="1"/>
    <col min="10765" max="10765" width="7.28515625" style="183" customWidth="1"/>
    <col min="10766" max="10766" width="6.42578125" style="183" customWidth="1"/>
    <col min="10767" max="10767" width="9" style="183" customWidth="1"/>
    <col min="10768" max="10768" width="0" style="183" hidden="1" customWidth="1"/>
    <col min="10769" max="10769" width="42.28515625" style="183" customWidth="1"/>
    <col min="10770" max="10770" width="27.7109375" style="183" customWidth="1"/>
    <col min="10771" max="10771" width="15.5703125" style="183" customWidth="1"/>
    <col min="10772" max="10772" width="7.7109375" style="183" customWidth="1"/>
    <col min="10773" max="10773" width="60.5703125" style="183" customWidth="1"/>
    <col min="10774" max="11008" width="9.28515625" style="183"/>
    <col min="11009" max="11009" width="12.28515625" style="183" customWidth="1"/>
    <col min="11010" max="11010" width="33.42578125" style="183" customWidth="1"/>
    <col min="11011" max="11011" width="15.28515625" style="183" customWidth="1"/>
    <col min="11012" max="11012" width="7.7109375" style="183" customWidth="1"/>
    <col min="11013" max="11013" width="31.28515625" style="183" customWidth="1"/>
    <col min="11014" max="11014" width="8.28515625" style="183" customWidth="1"/>
    <col min="11015" max="11015" width="6.5703125" style="183" customWidth="1"/>
    <col min="11016" max="11016" width="9.140625" style="183" customWidth="1"/>
    <col min="11017" max="11017" width="18" style="183" customWidth="1"/>
    <col min="11018" max="11018" width="12.5703125" style="183" customWidth="1"/>
    <col min="11019" max="11019" width="10.140625" style="183" customWidth="1"/>
    <col min="11020" max="11020" width="11.85546875" style="183" customWidth="1"/>
    <col min="11021" max="11021" width="7.28515625" style="183" customWidth="1"/>
    <col min="11022" max="11022" width="6.42578125" style="183" customWidth="1"/>
    <col min="11023" max="11023" width="9" style="183" customWidth="1"/>
    <col min="11024" max="11024" width="0" style="183" hidden="1" customWidth="1"/>
    <col min="11025" max="11025" width="42.28515625" style="183" customWidth="1"/>
    <col min="11026" max="11026" width="27.7109375" style="183" customWidth="1"/>
    <col min="11027" max="11027" width="15.5703125" style="183" customWidth="1"/>
    <col min="11028" max="11028" width="7.7109375" style="183" customWidth="1"/>
    <col min="11029" max="11029" width="60.5703125" style="183" customWidth="1"/>
    <col min="11030" max="11264" width="9.28515625" style="183"/>
    <col min="11265" max="11265" width="12.28515625" style="183" customWidth="1"/>
    <col min="11266" max="11266" width="33.42578125" style="183" customWidth="1"/>
    <col min="11267" max="11267" width="15.28515625" style="183" customWidth="1"/>
    <col min="11268" max="11268" width="7.7109375" style="183" customWidth="1"/>
    <col min="11269" max="11269" width="31.28515625" style="183" customWidth="1"/>
    <col min="11270" max="11270" width="8.28515625" style="183" customWidth="1"/>
    <col min="11271" max="11271" width="6.5703125" style="183" customWidth="1"/>
    <col min="11272" max="11272" width="9.140625" style="183" customWidth="1"/>
    <col min="11273" max="11273" width="18" style="183" customWidth="1"/>
    <col min="11274" max="11274" width="12.5703125" style="183" customWidth="1"/>
    <col min="11275" max="11275" width="10.140625" style="183" customWidth="1"/>
    <col min="11276" max="11276" width="11.85546875" style="183" customWidth="1"/>
    <col min="11277" max="11277" width="7.28515625" style="183" customWidth="1"/>
    <col min="11278" max="11278" width="6.42578125" style="183" customWidth="1"/>
    <col min="11279" max="11279" width="9" style="183" customWidth="1"/>
    <col min="11280" max="11280" width="0" style="183" hidden="1" customWidth="1"/>
    <col min="11281" max="11281" width="42.28515625" style="183" customWidth="1"/>
    <col min="11282" max="11282" width="27.7109375" style="183" customWidth="1"/>
    <col min="11283" max="11283" width="15.5703125" style="183" customWidth="1"/>
    <col min="11284" max="11284" width="7.7109375" style="183" customWidth="1"/>
    <col min="11285" max="11285" width="60.5703125" style="183" customWidth="1"/>
    <col min="11286" max="11520" width="9.28515625" style="183"/>
    <col min="11521" max="11521" width="12.28515625" style="183" customWidth="1"/>
    <col min="11522" max="11522" width="33.42578125" style="183" customWidth="1"/>
    <col min="11523" max="11523" width="15.28515625" style="183" customWidth="1"/>
    <col min="11524" max="11524" width="7.7109375" style="183" customWidth="1"/>
    <col min="11525" max="11525" width="31.28515625" style="183" customWidth="1"/>
    <col min="11526" max="11526" width="8.28515625" style="183" customWidth="1"/>
    <col min="11527" max="11527" width="6.5703125" style="183" customWidth="1"/>
    <col min="11528" max="11528" width="9.140625" style="183" customWidth="1"/>
    <col min="11529" max="11529" width="18" style="183" customWidth="1"/>
    <col min="11530" max="11530" width="12.5703125" style="183" customWidth="1"/>
    <col min="11531" max="11531" width="10.140625" style="183" customWidth="1"/>
    <col min="11532" max="11532" width="11.85546875" style="183" customWidth="1"/>
    <col min="11533" max="11533" width="7.28515625" style="183" customWidth="1"/>
    <col min="11534" max="11534" width="6.42578125" style="183" customWidth="1"/>
    <col min="11535" max="11535" width="9" style="183" customWidth="1"/>
    <col min="11536" max="11536" width="0" style="183" hidden="1" customWidth="1"/>
    <col min="11537" max="11537" width="42.28515625" style="183" customWidth="1"/>
    <col min="11538" max="11538" width="27.7109375" style="183" customWidth="1"/>
    <col min="11539" max="11539" width="15.5703125" style="183" customWidth="1"/>
    <col min="11540" max="11540" width="7.7109375" style="183" customWidth="1"/>
    <col min="11541" max="11541" width="60.5703125" style="183" customWidth="1"/>
    <col min="11542" max="11776" width="9.28515625" style="183"/>
    <col min="11777" max="11777" width="12.28515625" style="183" customWidth="1"/>
    <col min="11778" max="11778" width="33.42578125" style="183" customWidth="1"/>
    <col min="11779" max="11779" width="15.28515625" style="183" customWidth="1"/>
    <col min="11780" max="11780" width="7.7109375" style="183" customWidth="1"/>
    <col min="11781" max="11781" width="31.28515625" style="183" customWidth="1"/>
    <col min="11782" max="11782" width="8.28515625" style="183" customWidth="1"/>
    <col min="11783" max="11783" width="6.5703125" style="183" customWidth="1"/>
    <col min="11784" max="11784" width="9.140625" style="183" customWidth="1"/>
    <col min="11785" max="11785" width="18" style="183" customWidth="1"/>
    <col min="11786" max="11786" width="12.5703125" style="183" customWidth="1"/>
    <col min="11787" max="11787" width="10.140625" style="183" customWidth="1"/>
    <col min="11788" max="11788" width="11.85546875" style="183" customWidth="1"/>
    <col min="11789" max="11789" width="7.28515625" style="183" customWidth="1"/>
    <col min="11790" max="11790" width="6.42578125" style="183" customWidth="1"/>
    <col min="11791" max="11791" width="9" style="183" customWidth="1"/>
    <col min="11792" max="11792" width="0" style="183" hidden="1" customWidth="1"/>
    <col min="11793" max="11793" width="42.28515625" style="183" customWidth="1"/>
    <col min="11794" max="11794" width="27.7109375" style="183" customWidth="1"/>
    <col min="11795" max="11795" width="15.5703125" style="183" customWidth="1"/>
    <col min="11796" max="11796" width="7.7109375" style="183" customWidth="1"/>
    <col min="11797" max="11797" width="60.5703125" style="183" customWidth="1"/>
    <col min="11798" max="12032" width="9.28515625" style="183"/>
    <col min="12033" max="12033" width="12.28515625" style="183" customWidth="1"/>
    <col min="12034" max="12034" width="33.42578125" style="183" customWidth="1"/>
    <col min="12035" max="12035" width="15.28515625" style="183" customWidth="1"/>
    <col min="12036" max="12036" width="7.7109375" style="183" customWidth="1"/>
    <col min="12037" max="12037" width="31.28515625" style="183" customWidth="1"/>
    <col min="12038" max="12038" width="8.28515625" style="183" customWidth="1"/>
    <col min="12039" max="12039" width="6.5703125" style="183" customWidth="1"/>
    <col min="12040" max="12040" width="9.140625" style="183" customWidth="1"/>
    <col min="12041" max="12041" width="18" style="183" customWidth="1"/>
    <col min="12042" max="12042" width="12.5703125" style="183" customWidth="1"/>
    <col min="12043" max="12043" width="10.140625" style="183" customWidth="1"/>
    <col min="12044" max="12044" width="11.85546875" style="183" customWidth="1"/>
    <col min="12045" max="12045" width="7.28515625" style="183" customWidth="1"/>
    <col min="12046" max="12046" width="6.42578125" style="183" customWidth="1"/>
    <col min="12047" max="12047" width="9" style="183" customWidth="1"/>
    <col min="12048" max="12048" width="0" style="183" hidden="1" customWidth="1"/>
    <col min="12049" max="12049" width="42.28515625" style="183" customWidth="1"/>
    <col min="12050" max="12050" width="27.7109375" style="183" customWidth="1"/>
    <col min="12051" max="12051" width="15.5703125" style="183" customWidth="1"/>
    <col min="12052" max="12052" width="7.7109375" style="183" customWidth="1"/>
    <col min="12053" max="12053" width="60.5703125" style="183" customWidth="1"/>
    <col min="12054" max="12288" width="9.28515625" style="183"/>
    <col min="12289" max="12289" width="12.28515625" style="183" customWidth="1"/>
    <col min="12290" max="12290" width="33.42578125" style="183" customWidth="1"/>
    <col min="12291" max="12291" width="15.28515625" style="183" customWidth="1"/>
    <col min="12292" max="12292" width="7.7109375" style="183" customWidth="1"/>
    <col min="12293" max="12293" width="31.28515625" style="183" customWidth="1"/>
    <col min="12294" max="12294" width="8.28515625" style="183" customWidth="1"/>
    <col min="12295" max="12295" width="6.5703125" style="183" customWidth="1"/>
    <col min="12296" max="12296" width="9.140625" style="183" customWidth="1"/>
    <col min="12297" max="12297" width="18" style="183" customWidth="1"/>
    <col min="12298" max="12298" width="12.5703125" style="183" customWidth="1"/>
    <col min="12299" max="12299" width="10.140625" style="183" customWidth="1"/>
    <col min="12300" max="12300" width="11.85546875" style="183" customWidth="1"/>
    <col min="12301" max="12301" width="7.28515625" style="183" customWidth="1"/>
    <col min="12302" max="12302" width="6.42578125" style="183" customWidth="1"/>
    <col min="12303" max="12303" width="9" style="183" customWidth="1"/>
    <col min="12304" max="12304" width="0" style="183" hidden="1" customWidth="1"/>
    <col min="12305" max="12305" width="42.28515625" style="183" customWidth="1"/>
    <col min="12306" max="12306" width="27.7109375" style="183" customWidth="1"/>
    <col min="12307" max="12307" width="15.5703125" style="183" customWidth="1"/>
    <col min="12308" max="12308" width="7.7109375" style="183" customWidth="1"/>
    <col min="12309" max="12309" width="60.5703125" style="183" customWidth="1"/>
    <col min="12310" max="12544" width="9.28515625" style="183"/>
    <col min="12545" max="12545" width="12.28515625" style="183" customWidth="1"/>
    <col min="12546" max="12546" width="33.42578125" style="183" customWidth="1"/>
    <col min="12547" max="12547" width="15.28515625" style="183" customWidth="1"/>
    <col min="12548" max="12548" width="7.7109375" style="183" customWidth="1"/>
    <col min="12549" max="12549" width="31.28515625" style="183" customWidth="1"/>
    <col min="12550" max="12550" width="8.28515625" style="183" customWidth="1"/>
    <col min="12551" max="12551" width="6.5703125" style="183" customWidth="1"/>
    <col min="12552" max="12552" width="9.140625" style="183" customWidth="1"/>
    <col min="12553" max="12553" width="18" style="183" customWidth="1"/>
    <col min="12554" max="12554" width="12.5703125" style="183" customWidth="1"/>
    <col min="12555" max="12555" width="10.140625" style="183" customWidth="1"/>
    <col min="12556" max="12556" width="11.85546875" style="183" customWidth="1"/>
    <col min="12557" max="12557" width="7.28515625" style="183" customWidth="1"/>
    <col min="12558" max="12558" width="6.42578125" style="183" customWidth="1"/>
    <col min="12559" max="12559" width="9" style="183" customWidth="1"/>
    <col min="12560" max="12560" width="0" style="183" hidden="1" customWidth="1"/>
    <col min="12561" max="12561" width="42.28515625" style="183" customWidth="1"/>
    <col min="12562" max="12562" width="27.7109375" style="183" customWidth="1"/>
    <col min="12563" max="12563" width="15.5703125" style="183" customWidth="1"/>
    <col min="12564" max="12564" width="7.7109375" style="183" customWidth="1"/>
    <col min="12565" max="12565" width="60.5703125" style="183" customWidth="1"/>
    <col min="12566" max="12800" width="9.28515625" style="183"/>
    <col min="12801" max="12801" width="12.28515625" style="183" customWidth="1"/>
    <col min="12802" max="12802" width="33.42578125" style="183" customWidth="1"/>
    <col min="12803" max="12803" width="15.28515625" style="183" customWidth="1"/>
    <col min="12804" max="12804" width="7.7109375" style="183" customWidth="1"/>
    <col min="12805" max="12805" width="31.28515625" style="183" customWidth="1"/>
    <col min="12806" max="12806" width="8.28515625" style="183" customWidth="1"/>
    <col min="12807" max="12807" width="6.5703125" style="183" customWidth="1"/>
    <col min="12808" max="12808" width="9.140625" style="183" customWidth="1"/>
    <col min="12809" max="12809" width="18" style="183" customWidth="1"/>
    <col min="12810" max="12810" width="12.5703125" style="183" customWidth="1"/>
    <col min="12811" max="12811" width="10.140625" style="183" customWidth="1"/>
    <col min="12812" max="12812" width="11.85546875" style="183" customWidth="1"/>
    <col min="12813" max="12813" width="7.28515625" style="183" customWidth="1"/>
    <col min="12814" max="12814" width="6.42578125" style="183" customWidth="1"/>
    <col min="12815" max="12815" width="9" style="183" customWidth="1"/>
    <col min="12816" max="12816" width="0" style="183" hidden="1" customWidth="1"/>
    <col min="12817" max="12817" width="42.28515625" style="183" customWidth="1"/>
    <col min="12818" max="12818" width="27.7109375" style="183" customWidth="1"/>
    <col min="12819" max="12819" width="15.5703125" style="183" customWidth="1"/>
    <col min="12820" max="12820" width="7.7109375" style="183" customWidth="1"/>
    <col min="12821" max="12821" width="60.5703125" style="183" customWidth="1"/>
    <col min="12822" max="13056" width="9.28515625" style="183"/>
    <col min="13057" max="13057" width="12.28515625" style="183" customWidth="1"/>
    <col min="13058" max="13058" width="33.42578125" style="183" customWidth="1"/>
    <col min="13059" max="13059" width="15.28515625" style="183" customWidth="1"/>
    <col min="13060" max="13060" width="7.7109375" style="183" customWidth="1"/>
    <col min="13061" max="13061" width="31.28515625" style="183" customWidth="1"/>
    <col min="13062" max="13062" width="8.28515625" style="183" customWidth="1"/>
    <col min="13063" max="13063" width="6.5703125" style="183" customWidth="1"/>
    <col min="13064" max="13064" width="9.140625" style="183" customWidth="1"/>
    <col min="13065" max="13065" width="18" style="183" customWidth="1"/>
    <col min="13066" max="13066" width="12.5703125" style="183" customWidth="1"/>
    <col min="13067" max="13067" width="10.140625" style="183" customWidth="1"/>
    <col min="13068" max="13068" width="11.85546875" style="183" customWidth="1"/>
    <col min="13069" max="13069" width="7.28515625" style="183" customWidth="1"/>
    <col min="13070" max="13070" width="6.42578125" style="183" customWidth="1"/>
    <col min="13071" max="13071" width="9" style="183" customWidth="1"/>
    <col min="13072" max="13072" width="0" style="183" hidden="1" customWidth="1"/>
    <col min="13073" max="13073" width="42.28515625" style="183" customWidth="1"/>
    <col min="13074" max="13074" width="27.7109375" style="183" customWidth="1"/>
    <col min="13075" max="13075" width="15.5703125" style="183" customWidth="1"/>
    <col min="13076" max="13076" width="7.7109375" style="183" customWidth="1"/>
    <col min="13077" max="13077" width="60.5703125" style="183" customWidth="1"/>
    <col min="13078" max="13312" width="9.28515625" style="183"/>
    <col min="13313" max="13313" width="12.28515625" style="183" customWidth="1"/>
    <col min="13314" max="13314" width="33.42578125" style="183" customWidth="1"/>
    <col min="13315" max="13315" width="15.28515625" style="183" customWidth="1"/>
    <col min="13316" max="13316" width="7.7109375" style="183" customWidth="1"/>
    <col min="13317" max="13317" width="31.28515625" style="183" customWidth="1"/>
    <col min="13318" max="13318" width="8.28515625" style="183" customWidth="1"/>
    <col min="13319" max="13319" width="6.5703125" style="183" customWidth="1"/>
    <col min="13320" max="13320" width="9.140625" style="183" customWidth="1"/>
    <col min="13321" max="13321" width="18" style="183" customWidth="1"/>
    <col min="13322" max="13322" width="12.5703125" style="183" customWidth="1"/>
    <col min="13323" max="13323" width="10.140625" style="183" customWidth="1"/>
    <col min="13324" max="13324" width="11.85546875" style="183" customWidth="1"/>
    <col min="13325" max="13325" width="7.28515625" style="183" customWidth="1"/>
    <col min="13326" max="13326" width="6.42578125" style="183" customWidth="1"/>
    <col min="13327" max="13327" width="9" style="183" customWidth="1"/>
    <col min="13328" max="13328" width="0" style="183" hidden="1" customWidth="1"/>
    <col min="13329" max="13329" width="42.28515625" style="183" customWidth="1"/>
    <col min="13330" max="13330" width="27.7109375" style="183" customWidth="1"/>
    <col min="13331" max="13331" width="15.5703125" style="183" customWidth="1"/>
    <col min="13332" max="13332" width="7.7109375" style="183" customWidth="1"/>
    <col min="13333" max="13333" width="60.5703125" style="183" customWidth="1"/>
    <col min="13334" max="13568" width="9.28515625" style="183"/>
    <col min="13569" max="13569" width="12.28515625" style="183" customWidth="1"/>
    <col min="13570" max="13570" width="33.42578125" style="183" customWidth="1"/>
    <col min="13571" max="13571" width="15.28515625" style="183" customWidth="1"/>
    <col min="13572" max="13572" width="7.7109375" style="183" customWidth="1"/>
    <col min="13573" max="13573" width="31.28515625" style="183" customWidth="1"/>
    <col min="13574" max="13574" width="8.28515625" style="183" customWidth="1"/>
    <col min="13575" max="13575" width="6.5703125" style="183" customWidth="1"/>
    <col min="13576" max="13576" width="9.140625" style="183" customWidth="1"/>
    <col min="13577" max="13577" width="18" style="183" customWidth="1"/>
    <col min="13578" max="13578" width="12.5703125" style="183" customWidth="1"/>
    <col min="13579" max="13579" width="10.140625" style="183" customWidth="1"/>
    <col min="13580" max="13580" width="11.85546875" style="183" customWidth="1"/>
    <col min="13581" max="13581" width="7.28515625" style="183" customWidth="1"/>
    <col min="13582" max="13582" width="6.42578125" style="183" customWidth="1"/>
    <col min="13583" max="13583" width="9" style="183" customWidth="1"/>
    <col min="13584" max="13584" width="0" style="183" hidden="1" customWidth="1"/>
    <col min="13585" max="13585" width="42.28515625" style="183" customWidth="1"/>
    <col min="13586" max="13586" width="27.7109375" style="183" customWidth="1"/>
    <col min="13587" max="13587" width="15.5703125" style="183" customWidth="1"/>
    <col min="13588" max="13588" width="7.7109375" style="183" customWidth="1"/>
    <col min="13589" max="13589" width="60.5703125" style="183" customWidth="1"/>
    <col min="13590" max="13824" width="9.28515625" style="183"/>
    <col min="13825" max="13825" width="12.28515625" style="183" customWidth="1"/>
    <col min="13826" max="13826" width="33.42578125" style="183" customWidth="1"/>
    <col min="13827" max="13827" width="15.28515625" style="183" customWidth="1"/>
    <col min="13828" max="13828" width="7.7109375" style="183" customWidth="1"/>
    <col min="13829" max="13829" width="31.28515625" style="183" customWidth="1"/>
    <col min="13830" max="13830" width="8.28515625" style="183" customWidth="1"/>
    <col min="13831" max="13831" width="6.5703125" style="183" customWidth="1"/>
    <col min="13832" max="13832" width="9.140625" style="183" customWidth="1"/>
    <col min="13833" max="13833" width="18" style="183" customWidth="1"/>
    <col min="13834" max="13834" width="12.5703125" style="183" customWidth="1"/>
    <col min="13835" max="13835" width="10.140625" style="183" customWidth="1"/>
    <col min="13836" max="13836" width="11.85546875" style="183" customWidth="1"/>
    <col min="13837" max="13837" width="7.28515625" style="183" customWidth="1"/>
    <col min="13838" max="13838" width="6.42578125" style="183" customWidth="1"/>
    <col min="13839" max="13839" width="9" style="183" customWidth="1"/>
    <col min="13840" max="13840" width="0" style="183" hidden="1" customWidth="1"/>
    <col min="13841" max="13841" width="42.28515625" style="183" customWidth="1"/>
    <col min="13842" max="13842" width="27.7109375" style="183" customWidth="1"/>
    <col min="13843" max="13843" width="15.5703125" style="183" customWidth="1"/>
    <col min="13844" max="13844" width="7.7109375" style="183" customWidth="1"/>
    <col min="13845" max="13845" width="60.5703125" style="183" customWidth="1"/>
    <col min="13846" max="14080" width="9.28515625" style="183"/>
    <col min="14081" max="14081" width="12.28515625" style="183" customWidth="1"/>
    <col min="14082" max="14082" width="33.42578125" style="183" customWidth="1"/>
    <col min="14083" max="14083" width="15.28515625" style="183" customWidth="1"/>
    <col min="14084" max="14084" width="7.7109375" style="183" customWidth="1"/>
    <col min="14085" max="14085" width="31.28515625" style="183" customWidth="1"/>
    <col min="14086" max="14086" width="8.28515625" style="183" customWidth="1"/>
    <col min="14087" max="14087" width="6.5703125" style="183" customWidth="1"/>
    <col min="14088" max="14088" width="9.140625" style="183" customWidth="1"/>
    <col min="14089" max="14089" width="18" style="183" customWidth="1"/>
    <col min="14090" max="14090" width="12.5703125" style="183" customWidth="1"/>
    <col min="14091" max="14091" width="10.140625" style="183" customWidth="1"/>
    <col min="14092" max="14092" width="11.85546875" style="183" customWidth="1"/>
    <col min="14093" max="14093" width="7.28515625" style="183" customWidth="1"/>
    <col min="14094" max="14094" width="6.42578125" style="183" customWidth="1"/>
    <col min="14095" max="14095" width="9" style="183" customWidth="1"/>
    <col min="14096" max="14096" width="0" style="183" hidden="1" customWidth="1"/>
    <col min="14097" max="14097" width="42.28515625" style="183" customWidth="1"/>
    <col min="14098" max="14098" width="27.7109375" style="183" customWidth="1"/>
    <col min="14099" max="14099" width="15.5703125" style="183" customWidth="1"/>
    <col min="14100" max="14100" width="7.7109375" style="183" customWidth="1"/>
    <col min="14101" max="14101" width="60.5703125" style="183" customWidth="1"/>
    <col min="14102" max="14336" width="9.28515625" style="183"/>
    <col min="14337" max="14337" width="12.28515625" style="183" customWidth="1"/>
    <col min="14338" max="14338" width="33.42578125" style="183" customWidth="1"/>
    <col min="14339" max="14339" width="15.28515625" style="183" customWidth="1"/>
    <col min="14340" max="14340" width="7.7109375" style="183" customWidth="1"/>
    <col min="14341" max="14341" width="31.28515625" style="183" customWidth="1"/>
    <col min="14342" max="14342" width="8.28515625" style="183" customWidth="1"/>
    <col min="14343" max="14343" width="6.5703125" style="183" customWidth="1"/>
    <col min="14344" max="14344" width="9.140625" style="183" customWidth="1"/>
    <col min="14345" max="14345" width="18" style="183" customWidth="1"/>
    <col min="14346" max="14346" width="12.5703125" style="183" customWidth="1"/>
    <col min="14347" max="14347" width="10.140625" style="183" customWidth="1"/>
    <col min="14348" max="14348" width="11.85546875" style="183" customWidth="1"/>
    <col min="14349" max="14349" width="7.28515625" style="183" customWidth="1"/>
    <col min="14350" max="14350" width="6.42578125" style="183" customWidth="1"/>
    <col min="14351" max="14351" width="9" style="183" customWidth="1"/>
    <col min="14352" max="14352" width="0" style="183" hidden="1" customWidth="1"/>
    <col min="14353" max="14353" width="42.28515625" style="183" customWidth="1"/>
    <col min="14354" max="14354" width="27.7109375" style="183" customWidth="1"/>
    <col min="14355" max="14355" width="15.5703125" style="183" customWidth="1"/>
    <col min="14356" max="14356" width="7.7109375" style="183" customWidth="1"/>
    <col min="14357" max="14357" width="60.5703125" style="183" customWidth="1"/>
    <col min="14358" max="14592" width="9.28515625" style="183"/>
    <col min="14593" max="14593" width="12.28515625" style="183" customWidth="1"/>
    <col min="14594" max="14594" width="33.42578125" style="183" customWidth="1"/>
    <col min="14595" max="14595" width="15.28515625" style="183" customWidth="1"/>
    <col min="14596" max="14596" width="7.7109375" style="183" customWidth="1"/>
    <col min="14597" max="14597" width="31.28515625" style="183" customWidth="1"/>
    <col min="14598" max="14598" width="8.28515625" style="183" customWidth="1"/>
    <col min="14599" max="14599" width="6.5703125" style="183" customWidth="1"/>
    <col min="14600" max="14600" width="9.140625" style="183" customWidth="1"/>
    <col min="14601" max="14601" width="18" style="183" customWidth="1"/>
    <col min="14602" max="14602" width="12.5703125" style="183" customWidth="1"/>
    <col min="14603" max="14603" width="10.140625" style="183" customWidth="1"/>
    <col min="14604" max="14604" width="11.85546875" style="183" customWidth="1"/>
    <col min="14605" max="14605" width="7.28515625" style="183" customWidth="1"/>
    <col min="14606" max="14606" width="6.42578125" style="183" customWidth="1"/>
    <col min="14607" max="14607" width="9" style="183" customWidth="1"/>
    <col min="14608" max="14608" width="0" style="183" hidden="1" customWidth="1"/>
    <col min="14609" max="14609" width="42.28515625" style="183" customWidth="1"/>
    <col min="14610" max="14610" width="27.7109375" style="183" customWidth="1"/>
    <col min="14611" max="14611" width="15.5703125" style="183" customWidth="1"/>
    <col min="14612" max="14612" width="7.7109375" style="183" customWidth="1"/>
    <col min="14613" max="14613" width="60.5703125" style="183" customWidth="1"/>
    <col min="14614" max="14848" width="9.28515625" style="183"/>
    <col min="14849" max="14849" width="12.28515625" style="183" customWidth="1"/>
    <col min="14850" max="14850" width="33.42578125" style="183" customWidth="1"/>
    <col min="14851" max="14851" width="15.28515625" style="183" customWidth="1"/>
    <col min="14852" max="14852" width="7.7109375" style="183" customWidth="1"/>
    <col min="14853" max="14853" width="31.28515625" style="183" customWidth="1"/>
    <col min="14854" max="14854" width="8.28515625" style="183" customWidth="1"/>
    <col min="14855" max="14855" width="6.5703125" style="183" customWidth="1"/>
    <col min="14856" max="14856" width="9.140625" style="183" customWidth="1"/>
    <col min="14857" max="14857" width="18" style="183" customWidth="1"/>
    <col min="14858" max="14858" width="12.5703125" style="183" customWidth="1"/>
    <col min="14859" max="14859" width="10.140625" style="183" customWidth="1"/>
    <col min="14860" max="14860" width="11.85546875" style="183" customWidth="1"/>
    <col min="14861" max="14861" width="7.28515625" style="183" customWidth="1"/>
    <col min="14862" max="14862" width="6.42578125" style="183" customWidth="1"/>
    <col min="14863" max="14863" width="9" style="183" customWidth="1"/>
    <col min="14864" max="14864" width="0" style="183" hidden="1" customWidth="1"/>
    <col min="14865" max="14865" width="42.28515625" style="183" customWidth="1"/>
    <col min="14866" max="14866" width="27.7109375" style="183" customWidth="1"/>
    <col min="14867" max="14867" width="15.5703125" style="183" customWidth="1"/>
    <col min="14868" max="14868" width="7.7109375" style="183" customWidth="1"/>
    <col min="14869" max="14869" width="60.5703125" style="183" customWidth="1"/>
    <col min="14870" max="15104" width="9.28515625" style="183"/>
    <col min="15105" max="15105" width="12.28515625" style="183" customWidth="1"/>
    <col min="15106" max="15106" width="33.42578125" style="183" customWidth="1"/>
    <col min="15107" max="15107" width="15.28515625" style="183" customWidth="1"/>
    <col min="15108" max="15108" width="7.7109375" style="183" customWidth="1"/>
    <col min="15109" max="15109" width="31.28515625" style="183" customWidth="1"/>
    <col min="15110" max="15110" width="8.28515625" style="183" customWidth="1"/>
    <col min="15111" max="15111" width="6.5703125" style="183" customWidth="1"/>
    <col min="15112" max="15112" width="9.140625" style="183" customWidth="1"/>
    <col min="15113" max="15113" width="18" style="183" customWidth="1"/>
    <col min="15114" max="15114" width="12.5703125" style="183" customWidth="1"/>
    <col min="15115" max="15115" width="10.140625" style="183" customWidth="1"/>
    <col min="15116" max="15116" width="11.85546875" style="183" customWidth="1"/>
    <col min="15117" max="15117" width="7.28515625" style="183" customWidth="1"/>
    <col min="15118" max="15118" width="6.42578125" style="183" customWidth="1"/>
    <col min="15119" max="15119" width="9" style="183" customWidth="1"/>
    <col min="15120" max="15120" width="0" style="183" hidden="1" customWidth="1"/>
    <col min="15121" max="15121" width="42.28515625" style="183" customWidth="1"/>
    <col min="15122" max="15122" width="27.7109375" style="183" customWidth="1"/>
    <col min="15123" max="15123" width="15.5703125" style="183" customWidth="1"/>
    <col min="15124" max="15124" width="7.7109375" style="183" customWidth="1"/>
    <col min="15125" max="15125" width="60.5703125" style="183" customWidth="1"/>
    <col min="15126" max="15360" width="9.28515625" style="183"/>
    <col min="15361" max="15361" width="12.28515625" style="183" customWidth="1"/>
    <col min="15362" max="15362" width="33.42578125" style="183" customWidth="1"/>
    <col min="15363" max="15363" width="15.28515625" style="183" customWidth="1"/>
    <col min="15364" max="15364" width="7.7109375" style="183" customWidth="1"/>
    <col min="15365" max="15365" width="31.28515625" style="183" customWidth="1"/>
    <col min="15366" max="15366" width="8.28515625" style="183" customWidth="1"/>
    <col min="15367" max="15367" width="6.5703125" style="183" customWidth="1"/>
    <col min="15368" max="15368" width="9.140625" style="183" customWidth="1"/>
    <col min="15369" max="15369" width="18" style="183" customWidth="1"/>
    <col min="15370" max="15370" width="12.5703125" style="183" customWidth="1"/>
    <col min="15371" max="15371" width="10.140625" style="183" customWidth="1"/>
    <col min="15372" max="15372" width="11.85546875" style="183" customWidth="1"/>
    <col min="15373" max="15373" width="7.28515625" style="183" customWidth="1"/>
    <col min="15374" max="15374" width="6.42578125" style="183" customWidth="1"/>
    <col min="15375" max="15375" width="9" style="183" customWidth="1"/>
    <col min="15376" max="15376" width="0" style="183" hidden="1" customWidth="1"/>
    <col min="15377" max="15377" width="42.28515625" style="183" customWidth="1"/>
    <col min="15378" max="15378" width="27.7109375" style="183" customWidth="1"/>
    <col min="15379" max="15379" width="15.5703125" style="183" customWidth="1"/>
    <col min="15380" max="15380" width="7.7109375" style="183" customWidth="1"/>
    <col min="15381" max="15381" width="60.5703125" style="183" customWidth="1"/>
    <col min="15382" max="15616" width="9.28515625" style="183"/>
    <col min="15617" max="15617" width="12.28515625" style="183" customWidth="1"/>
    <col min="15618" max="15618" width="33.42578125" style="183" customWidth="1"/>
    <col min="15619" max="15619" width="15.28515625" style="183" customWidth="1"/>
    <col min="15620" max="15620" width="7.7109375" style="183" customWidth="1"/>
    <col min="15621" max="15621" width="31.28515625" style="183" customWidth="1"/>
    <col min="15622" max="15622" width="8.28515625" style="183" customWidth="1"/>
    <col min="15623" max="15623" width="6.5703125" style="183" customWidth="1"/>
    <col min="15624" max="15624" width="9.140625" style="183" customWidth="1"/>
    <col min="15625" max="15625" width="18" style="183" customWidth="1"/>
    <col min="15626" max="15626" width="12.5703125" style="183" customWidth="1"/>
    <col min="15627" max="15627" width="10.140625" style="183" customWidth="1"/>
    <col min="15628" max="15628" width="11.85546875" style="183" customWidth="1"/>
    <col min="15629" max="15629" width="7.28515625" style="183" customWidth="1"/>
    <col min="15630" max="15630" width="6.42578125" style="183" customWidth="1"/>
    <col min="15631" max="15631" width="9" style="183" customWidth="1"/>
    <col min="15632" max="15632" width="0" style="183" hidden="1" customWidth="1"/>
    <col min="15633" max="15633" width="42.28515625" style="183" customWidth="1"/>
    <col min="15634" max="15634" width="27.7109375" style="183" customWidth="1"/>
    <col min="15635" max="15635" width="15.5703125" style="183" customWidth="1"/>
    <col min="15636" max="15636" width="7.7109375" style="183" customWidth="1"/>
    <col min="15637" max="15637" width="60.5703125" style="183" customWidth="1"/>
    <col min="15638" max="15872" width="9.28515625" style="183"/>
    <col min="15873" max="15873" width="12.28515625" style="183" customWidth="1"/>
    <col min="15874" max="15874" width="33.42578125" style="183" customWidth="1"/>
    <col min="15875" max="15875" width="15.28515625" style="183" customWidth="1"/>
    <col min="15876" max="15876" width="7.7109375" style="183" customWidth="1"/>
    <col min="15877" max="15877" width="31.28515625" style="183" customWidth="1"/>
    <col min="15878" max="15878" width="8.28515625" style="183" customWidth="1"/>
    <col min="15879" max="15879" width="6.5703125" style="183" customWidth="1"/>
    <col min="15880" max="15880" width="9.140625" style="183" customWidth="1"/>
    <col min="15881" max="15881" width="18" style="183" customWidth="1"/>
    <col min="15882" max="15882" width="12.5703125" style="183" customWidth="1"/>
    <col min="15883" max="15883" width="10.140625" style="183" customWidth="1"/>
    <col min="15884" max="15884" width="11.85546875" style="183" customWidth="1"/>
    <col min="15885" max="15885" width="7.28515625" style="183" customWidth="1"/>
    <col min="15886" max="15886" width="6.42578125" style="183" customWidth="1"/>
    <col min="15887" max="15887" width="9" style="183" customWidth="1"/>
    <col min="15888" max="15888" width="0" style="183" hidden="1" customWidth="1"/>
    <col min="15889" max="15889" width="42.28515625" style="183" customWidth="1"/>
    <col min="15890" max="15890" width="27.7109375" style="183" customWidth="1"/>
    <col min="15891" max="15891" width="15.5703125" style="183" customWidth="1"/>
    <col min="15892" max="15892" width="7.7109375" style="183" customWidth="1"/>
    <col min="15893" max="15893" width="60.5703125" style="183" customWidth="1"/>
    <col min="15894" max="16128" width="9.28515625" style="183"/>
    <col min="16129" max="16129" width="12.28515625" style="183" customWidth="1"/>
    <col min="16130" max="16130" width="33.42578125" style="183" customWidth="1"/>
    <col min="16131" max="16131" width="15.28515625" style="183" customWidth="1"/>
    <col min="16132" max="16132" width="7.7109375" style="183" customWidth="1"/>
    <col min="16133" max="16133" width="31.28515625" style="183" customWidth="1"/>
    <col min="16134" max="16134" width="8.28515625" style="183" customWidth="1"/>
    <col min="16135" max="16135" width="6.5703125" style="183" customWidth="1"/>
    <col min="16136" max="16136" width="9.140625" style="183" customWidth="1"/>
    <col min="16137" max="16137" width="18" style="183" customWidth="1"/>
    <col min="16138" max="16138" width="12.5703125" style="183" customWidth="1"/>
    <col min="16139" max="16139" width="10.140625" style="183" customWidth="1"/>
    <col min="16140" max="16140" width="11.85546875" style="183" customWidth="1"/>
    <col min="16141" max="16141" width="7.28515625" style="183" customWidth="1"/>
    <col min="16142" max="16142" width="6.42578125" style="183" customWidth="1"/>
    <col min="16143" max="16143" width="9" style="183" customWidth="1"/>
    <col min="16144" max="16144" width="0" style="183" hidden="1" customWidth="1"/>
    <col min="16145" max="16145" width="42.28515625" style="183" customWidth="1"/>
    <col min="16146" max="16146" width="27.7109375" style="183" customWidth="1"/>
    <col min="16147" max="16147" width="15.5703125" style="183" customWidth="1"/>
    <col min="16148" max="16148" width="7.7109375" style="183" customWidth="1"/>
    <col min="16149" max="16149" width="60.5703125" style="183" customWidth="1"/>
    <col min="16150" max="16384" width="9.28515625" style="183"/>
  </cols>
  <sheetData>
    <row r="1" spans="1:32" s="171" customFormat="1" ht="18">
      <c r="I1" s="172"/>
      <c r="J1" s="173"/>
      <c r="K1" s="174"/>
      <c r="O1" s="175" t="s">
        <v>401</v>
      </c>
    </row>
    <row r="2" spans="1:32" s="171" customFormat="1" ht="18">
      <c r="I2" s="172"/>
      <c r="J2" s="173"/>
      <c r="K2" s="174"/>
      <c r="O2" s="177" t="s">
        <v>377</v>
      </c>
    </row>
    <row r="3" spans="1:32" s="171" customFormat="1" ht="18">
      <c r="I3" s="172"/>
      <c r="J3" s="173"/>
      <c r="K3" s="174"/>
      <c r="O3" s="177" t="s">
        <v>0</v>
      </c>
    </row>
    <row r="4" spans="1:32" s="171" customFormat="1" ht="8.25" customHeight="1">
      <c r="I4" s="172"/>
      <c r="J4" s="173"/>
      <c r="K4" s="174"/>
      <c r="O4" s="176"/>
      <c r="AF4" s="177"/>
    </row>
    <row r="6" spans="1:32" ht="31.5" customHeight="1">
      <c r="A6" s="260" t="s">
        <v>381</v>
      </c>
      <c r="B6" s="260"/>
      <c r="C6" s="261" t="s">
        <v>382</v>
      </c>
      <c r="D6" s="261"/>
      <c r="E6" s="261"/>
      <c r="F6" s="262" t="s">
        <v>383</v>
      </c>
      <c r="G6" s="263"/>
      <c r="H6" s="264"/>
      <c r="I6" s="265" t="s">
        <v>5</v>
      </c>
      <c r="J6" s="266" t="s">
        <v>119</v>
      </c>
      <c r="K6" s="259" t="s">
        <v>384</v>
      </c>
      <c r="L6" s="259" t="s">
        <v>385</v>
      </c>
      <c r="M6" s="259"/>
      <c r="N6" s="259"/>
      <c r="O6" s="259"/>
    </row>
    <row r="7" spans="1:32" ht="65.25" customHeight="1">
      <c r="A7" s="185" t="s">
        <v>386</v>
      </c>
      <c r="B7" s="186" t="s">
        <v>387</v>
      </c>
      <c r="C7" s="187" t="s">
        <v>388</v>
      </c>
      <c r="D7" s="188" t="s">
        <v>389</v>
      </c>
      <c r="E7" s="187" t="s">
        <v>390</v>
      </c>
      <c r="F7" s="189" t="s">
        <v>391</v>
      </c>
      <c r="G7" s="189" t="s">
        <v>392</v>
      </c>
      <c r="H7" s="189" t="s">
        <v>393</v>
      </c>
      <c r="I7" s="265"/>
      <c r="J7" s="266"/>
      <c r="K7" s="259"/>
      <c r="L7" s="190" t="s">
        <v>13</v>
      </c>
      <c r="M7" s="190" t="s">
        <v>14</v>
      </c>
      <c r="N7" s="190" t="s">
        <v>15</v>
      </c>
      <c r="O7" s="190" t="s">
        <v>16</v>
      </c>
    </row>
    <row r="8" spans="1:32">
      <c r="A8" s="191" t="s">
        <v>20</v>
      </c>
      <c r="B8" s="191" t="s">
        <v>32</v>
      </c>
      <c r="C8" s="191" t="s">
        <v>262</v>
      </c>
      <c r="D8" s="191" t="s">
        <v>394</v>
      </c>
      <c r="E8" s="191" t="s">
        <v>395</v>
      </c>
      <c r="F8" s="191" t="s">
        <v>120</v>
      </c>
      <c r="G8" s="191" t="s">
        <v>121</v>
      </c>
      <c r="H8" s="191" t="s">
        <v>43</v>
      </c>
      <c r="I8" s="191" t="s">
        <v>17</v>
      </c>
      <c r="J8" s="191" t="s">
        <v>122</v>
      </c>
      <c r="K8" s="191" t="s">
        <v>123</v>
      </c>
      <c r="L8" s="191" t="s">
        <v>124</v>
      </c>
      <c r="M8" s="191" t="s">
        <v>125</v>
      </c>
      <c r="N8" s="191" t="s">
        <v>126</v>
      </c>
      <c r="O8" s="191" t="s">
        <v>56</v>
      </c>
    </row>
    <row r="9" spans="1:32" s="184" customFormat="1" ht="32.450000000000003" customHeight="1">
      <c r="A9" s="192" t="s">
        <v>396</v>
      </c>
      <c r="B9" s="200" t="s">
        <v>397</v>
      </c>
      <c r="C9" s="193" t="s">
        <v>398</v>
      </c>
      <c r="D9" s="194">
        <v>100</v>
      </c>
      <c r="E9" s="201" t="s">
        <v>399</v>
      </c>
      <c r="F9" s="195">
        <v>0</v>
      </c>
      <c r="G9" s="195">
        <v>0.55000000000000004</v>
      </c>
      <c r="H9" s="195">
        <v>0.55000000000000004</v>
      </c>
      <c r="I9" s="196">
        <v>91</v>
      </c>
      <c r="J9" s="197" t="s">
        <v>129</v>
      </c>
      <c r="K9" s="198">
        <v>25.33</v>
      </c>
      <c r="L9" s="202">
        <v>21.55</v>
      </c>
      <c r="M9" s="202">
        <v>2.2400000000000002</v>
      </c>
      <c r="N9" s="202">
        <v>0</v>
      </c>
      <c r="O9" s="202">
        <v>1.54</v>
      </c>
      <c r="Q9" s="199"/>
      <c r="R9" s="181"/>
      <c r="S9" s="183"/>
      <c r="T9" s="182"/>
      <c r="U9" s="183"/>
    </row>
    <row r="10" spans="1:32" s="184" customFormat="1" ht="32.450000000000003" customHeight="1">
      <c r="A10" s="192" t="s">
        <v>400</v>
      </c>
      <c r="B10" s="200" t="s">
        <v>150</v>
      </c>
      <c r="C10" s="193" t="s">
        <v>398</v>
      </c>
      <c r="D10" s="194">
        <v>101</v>
      </c>
      <c r="E10" s="201" t="s">
        <v>399</v>
      </c>
      <c r="F10" s="195">
        <v>0.2</v>
      </c>
      <c r="G10" s="195">
        <v>1.1000000000000001</v>
      </c>
      <c r="H10" s="195">
        <v>1.3</v>
      </c>
      <c r="I10" s="196">
        <v>91</v>
      </c>
      <c r="J10" s="197" t="s">
        <v>129</v>
      </c>
      <c r="K10" s="198">
        <f>L10+M10+N10+O10</f>
        <v>77.790000000000006</v>
      </c>
      <c r="L10" s="202">
        <v>50.93</v>
      </c>
      <c r="M10" s="202">
        <v>23.22</v>
      </c>
      <c r="N10" s="202">
        <v>0</v>
      </c>
      <c r="O10" s="202">
        <v>3.64</v>
      </c>
      <c r="Q10" s="199"/>
      <c r="R10" s="181"/>
      <c r="S10" s="183"/>
      <c r="T10" s="182"/>
      <c r="U10" s="183"/>
    </row>
    <row r="11" spans="1:32" ht="15.75">
      <c r="A11" s="203"/>
      <c r="B11" s="204"/>
      <c r="C11" s="203"/>
      <c r="D11" s="205"/>
      <c r="E11" s="250"/>
      <c r="F11" s="250"/>
      <c r="G11" s="251"/>
      <c r="H11" s="252"/>
      <c r="I11" s="252"/>
      <c r="J11" s="206"/>
      <c r="K11" s="206"/>
      <c r="L11" s="206"/>
      <c r="M11" s="206"/>
      <c r="N11" s="207"/>
    </row>
  </sheetData>
  <mergeCells count="7">
    <mergeCell ref="K6:K7"/>
    <mergeCell ref="L6:O6"/>
    <mergeCell ref="A6:B6"/>
    <mergeCell ref="C6:E6"/>
    <mergeCell ref="F6:H6"/>
    <mergeCell ref="I6:I7"/>
    <mergeCell ref="J6:J7"/>
  </mergeCells>
  <printOptions horizontalCentered="1"/>
  <pageMargins left="0.78740157480314965" right="0.78740157480314965" top="1.1811023622047245" bottom="0.59055118110236227" header="0.15748031496062992" footer="0.15748031496062992"/>
  <pageSetup paperSize="9" scale="63" fitToHeight="2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DG459"/>
  <sheetViews>
    <sheetView tabSelected="1" zoomScale="90" zoomScaleNormal="90" workbookViewId="0">
      <pane ySplit="7" topLeftCell="A8" activePane="bottomLeft" state="frozen"/>
      <selection pane="bottomLeft" activeCell="D8" sqref="D8:E8"/>
    </sheetView>
  </sheetViews>
  <sheetFormatPr defaultColWidth="8.7109375" defaultRowHeight="18.75"/>
  <cols>
    <col min="1" max="2" width="6.28515625" style="14" customWidth="1"/>
    <col min="3" max="3" width="26.7109375" style="14" customWidth="1"/>
    <col min="4" max="4" width="14.7109375" style="14" customWidth="1"/>
    <col min="5" max="5" width="51.5703125" style="14" customWidth="1"/>
    <col min="6" max="6" width="6.7109375" style="48" customWidth="1"/>
    <col min="7" max="7" width="23.5703125" style="14" customWidth="1"/>
    <col min="8" max="8" width="11.42578125" style="14" customWidth="1"/>
    <col min="9" max="9" width="17.85546875" style="215" customWidth="1"/>
    <col min="10" max="10" width="10" style="48" customWidth="1"/>
    <col min="11" max="11" width="13.28515625" style="15" customWidth="1"/>
    <col min="12" max="12" width="12.5703125" style="15" customWidth="1"/>
    <col min="13" max="13" width="13" style="15" customWidth="1"/>
    <col min="14" max="14" width="9.28515625" style="15" customWidth="1"/>
    <col min="15" max="15" width="10.7109375" style="15" customWidth="1"/>
    <col min="16" max="16" width="10.42578125" style="16" customWidth="1"/>
    <col min="17" max="17" width="2" style="15" customWidth="1"/>
    <col min="18" max="111" width="27.85546875" style="15" customWidth="1"/>
    <col min="112" max="16384" width="8.7109375" style="2"/>
  </cols>
  <sheetData>
    <row r="1" spans="1:111" s="171" customFormat="1" ht="18">
      <c r="I1" s="172"/>
      <c r="J1" s="173"/>
      <c r="K1" s="174"/>
      <c r="P1" s="175" t="s">
        <v>375</v>
      </c>
    </row>
    <row r="2" spans="1:111" s="171" customFormat="1" ht="18">
      <c r="I2" s="172"/>
      <c r="J2" s="173"/>
      <c r="K2" s="174"/>
      <c r="P2" s="177" t="s">
        <v>377</v>
      </c>
    </row>
    <row r="3" spans="1:111" s="171" customFormat="1" ht="18">
      <c r="I3" s="172"/>
      <c r="J3" s="173"/>
      <c r="K3" s="174"/>
      <c r="P3" s="177" t="s">
        <v>0</v>
      </c>
    </row>
    <row r="4" spans="1:111" ht="15" customHeight="1">
      <c r="A4" s="104"/>
      <c r="B4" s="104"/>
      <c r="C4" s="104"/>
      <c r="D4" s="104"/>
      <c r="E4" s="104"/>
      <c r="F4" s="104"/>
      <c r="G4" s="104"/>
      <c r="H4" s="208"/>
      <c r="I4" s="209"/>
      <c r="J4" s="104"/>
      <c r="K4" s="104"/>
      <c r="L4" s="104"/>
      <c r="M4" s="25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  <c r="BM4" s="104"/>
      <c r="BN4" s="104"/>
      <c r="BO4" s="104"/>
      <c r="BP4" s="104"/>
      <c r="BQ4" s="104"/>
      <c r="BR4" s="104"/>
      <c r="BS4" s="104"/>
      <c r="BT4" s="104"/>
      <c r="BU4" s="104"/>
      <c r="BV4" s="104"/>
      <c r="BW4" s="104"/>
      <c r="BX4" s="104"/>
      <c r="BY4" s="104"/>
      <c r="BZ4" s="104"/>
      <c r="CA4" s="104"/>
      <c r="CB4" s="104"/>
      <c r="CC4" s="104"/>
      <c r="CD4" s="104"/>
      <c r="CE4" s="104"/>
      <c r="CF4" s="104"/>
      <c r="CG4" s="104"/>
      <c r="CH4" s="104"/>
      <c r="CI4" s="104"/>
      <c r="CJ4" s="104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4"/>
      <c r="DD4" s="104"/>
      <c r="DE4" s="104"/>
      <c r="DF4" s="104"/>
      <c r="DG4" s="104"/>
    </row>
    <row r="5" spans="1:111" ht="46.5" customHeight="1">
      <c r="A5" s="268" t="s">
        <v>1</v>
      </c>
      <c r="B5" s="269"/>
      <c r="C5" s="270"/>
      <c r="D5" s="271" t="s">
        <v>2</v>
      </c>
      <c r="E5" s="272"/>
      <c r="F5" s="271" t="s">
        <v>3</v>
      </c>
      <c r="G5" s="272"/>
      <c r="H5" s="273" t="s">
        <v>4</v>
      </c>
      <c r="I5" s="274" t="s">
        <v>5</v>
      </c>
      <c r="J5" s="276" t="s">
        <v>6</v>
      </c>
      <c r="K5" s="277" t="s">
        <v>7</v>
      </c>
      <c r="L5" s="267" t="s">
        <v>8</v>
      </c>
      <c r="M5" s="267" t="s">
        <v>9</v>
      </c>
      <c r="N5" s="267"/>
      <c r="O5" s="267"/>
      <c r="P5" s="267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</row>
    <row r="6" spans="1:111" s="6" customFormat="1" ht="49.5" customHeight="1">
      <c r="A6" s="210" t="s">
        <v>10</v>
      </c>
      <c r="B6" s="169" t="s">
        <v>11</v>
      </c>
      <c r="C6" s="169" t="s">
        <v>12</v>
      </c>
      <c r="D6" s="169" t="s">
        <v>11</v>
      </c>
      <c r="E6" s="169" t="s">
        <v>12</v>
      </c>
      <c r="F6" s="169" t="s">
        <v>11</v>
      </c>
      <c r="G6" s="169" t="s">
        <v>12</v>
      </c>
      <c r="H6" s="273"/>
      <c r="I6" s="275"/>
      <c r="J6" s="276"/>
      <c r="K6" s="277"/>
      <c r="L6" s="267"/>
      <c r="M6" s="4" t="s">
        <v>13</v>
      </c>
      <c r="N6" s="4" t="s">
        <v>14</v>
      </c>
      <c r="O6" s="4" t="s">
        <v>15</v>
      </c>
      <c r="P6" s="4" t="s">
        <v>16</v>
      </c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</row>
    <row r="7" spans="1:111" s="10" customFormat="1" ht="15.7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8" t="s">
        <v>17</v>
      </c>
      <c r="J7" s="7">
        <v>10</v>
      </c>
      <c r="K7" s="7">
        <v>11</v>
      </c>
      <c r="L7" s="7">
        <v>12</v>
      </c>
      <c r="M7" s="7">
        <v>13</v>
      </c>
      <c r="N7" s="7">
        <v>14</v>
      </c>
      <c r="O7" s="7">
        <v>15</v>
      </c>
      <c r="P7" s="7">
        <v>16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</row>
    <row r="8" spans="1:111" s="15" customFormat="1" ht="15.75">
      <c r="A8" s="39">
        <v>16</v>
      </c>
      <c r="B8" s="39" t="s">
        <v>24</v>
      </c>
      <c r="C8" s="34" t="s">
        <v>25</v>
      </c>
      <c r="D8" s="40" t="s">
        <v>76</v>
      </c>
      <c r="E8" s="41" t="s">
        <v>77</v>
      </c>
      <c r="F8" s="36">
        <v>104</v>
      </c>
      <c r="G8" s="34" t="s">
        <v>402</v>
      </c>
      <c r="H8" s="211">
        <v>1.5</v>
      </c>
      <c r="I8" s="212">
        <v>12</v>
      </c>
      <c r="J8" s="36" t="s">
        <v>20</v>
      </c>
      <c r="K8" s="36" t="s">
        <v>27</v>
      </c>
      <c r="L8" s="37">
        <v>807.61</v>
      </c>
      <c r="M8" s="213">
        <v>707.92</v>
      </c>
      <c r="N8" s="213">
        <v>16.510000000000002</v>
      </c>
      <c r="O8" s="213">
        <v>0</v>
      </c>
      <c r="P8" s="213">
        <v>83.18</v>
      </c>
    </row>
    <row r="9" spans="1:111" s="15" customFormat="1" ht="14.25">
      <c r="F9" s="247"/>
      <c r="G9" s="248"/>
      <c r="H9" s="248"/>
      <c r="I9" s="249"/>
      <c r="J9" s="16"/>
      <c r="P9" s="16"/>
    </row>
    <row r="10" spans="1:111" s="15" customFormat="1" ht="14.25">
      <c r="F10" s="16"/>
      <c r="I10" s="214"/>
      <c r="J10" s="16"/>
      <c r="P10" s="16"/>
    </row>
    <row r="11" spans="1:111" s="15" customFormat="1" ht="14.25">
      <c r="F11" s="16"/>
      <c r="I11" s="214"/>
      <c r="J11" s="16"/>
      <c r="P11" s="16"/>
    </row>
    <row r="12" spans="1:111" s="15" customFormat="1" ht="14.25">
      <c r="F12" s="16"/>
      <c r="I12" s="214"/>
      <c r="J12" s="16"/>
      <c r="P12" s="16"/>
    </row>
    <row r="13" spans="1:111" s="15" customFormat="1" ht="14.25">
      <c r="F13" s="16"/>
      <c r="I13" s="214"/>
      <c r="J13" s="16"/>
      <c r="P13" s="16"/>
    </row>
    <row r="14" spans="1:111" s="15" customFormat="1" ht="14.25">
      <c r="F14" s="16"/>
      <c r="I14" s="214"/>
      <c r="J14" s="16"/>
      <c r="P14" s="16"/>
    </row>
    <row r="15" spans="1:111" s="15" customFormat="1" ht="14.25">
      <c r="F15" s="16"/>
      <c r="I15" s="214"/>
      <c r="J15" s="16"/>
      <c r="P15" s="16"/>
    </row>
    <row r="16" spans="1:111" s="15" customFormat="1" ht="14.25">
      <c r="F16" s="16"/>
      <c r="I16" s="214"/>
      <c r="J16" s="16"/>
      <c r="P16" s="16"/>
    </row>
    <row r="17" spans="6:16" s="15" customFormat="1" ht="14.25">
      <c r="F17" s="16"/>
      <c r="I17" s="214"/>
      <c r="J17" s="16"/>
      <c r="P17" s="16"/>
    </row>
    <row r="18" spans="6:16" s="15" customFormat="1" ht="14.25">
      <c r="F18" s="16"/>
      <c r="I18" s="214"/>
      <c r="J18" s="16"/>
      <c r="P18" s="16"/>
    </row>
    <row r="19" spans="6:16" s="15" customFormat="1" ht="14.25">
      <c r="F19" s="16"/>
      <c r="I19" s="214"/>
      <c r="J19" s="16"/>
      <c r="P19" s="16"/>
    </row>
    <row r="20" spans="6:16" s="15" customFormat="1" ht="14.25">
      <c r="F20" s="16"/>
      <c r="I20" s="214"/>
      <c r="J20" s="16"/>
      <c r="P20" s="16"/>
    </row>
    <row r="21" spans="6:16" s="15" customFormat="1" ht="14.25">
      <c r="F21" s="16"/>
      <c r="I21" s="214"/>
      <c r="J21" s="16"/>
      <c r="P21" s="16"/>
    </row>
    <row r="22" spans="6:16" s="15" customFormat="1" ht="14.25">
      <c r="F22" s="16"/>
      <c r="I22" s="214"/>
      <c r="J22" s="16"/>
      <c r="P22" s="16"/>
    </row>
    <row r="23" spans="6:16" s="15" customFormat="1" ht="14.25">
      <c r="F23" s="16"/>
      <c r="I23" s="214"/>
      <c r="J23" s="16"/>
      <c r="P23" s="16"/>
    </row>
    <row r="24" spans="6:16" s="15" customFormat="1" ht="14.25">
      <c r="F24" s="16"/>
      <c r="I24" s="214"/>
      <c r="J24" s="16"/>
      <c r="P24" s="16"/>
    </row>
    <row r="25" spans="6:16" s="15" customFormat="1" ht="14.25">
      <c r="F25" s="16"/>
      <c r="I25" s="214"/>
      <c r="J25" s="16"/>
      <c r="P25" s="16"/>
    </row>
    <row r="26" spans="6:16" s="15" customFormat="1" ht="14.25">
      <c r="F26" s="16"/>
      <c r="I26" s="214"/>
      <c r="J26" s="16"/>
      <c r="P26" s="16"/>
    </row>
    <row r="27" spans="6:16" s="15" customFormat="1" ht="14.25">
      <c r="F27" s="16"/>
      <c r="I27" s="214"/>
      <c r="J27" s="16"/>
      <c r="P27" s="16"/>
    </row>
    <row r="28" spans="6:16" s="15" customFormat="1" ht="14.25">
      <c r="F28" s="16"/>
      <c r="I28" s="214"/>
      <c r="J28" s="16"/>
      <c r="P28" s="16"/>
    </row>
    <row r="29" spans="6:16" s="15" customFormat="1" ht="14.25">
      <c r="F29" s="16"/>
      <c r="I29" s="214"/>
      <c r="J29" s="16"/>
      <c r="P29" s="16"/>
    </row>
    <row r="30" spans="6:16" s="15" customFormat="1" ht="14.25">
      <c r="F30" s="16"/>
      <c r="I30" s="214"/>
      <c r="J30" s="16"/>
      <c r="P30" s="16"/>
    </row>
    <row r="31" spans="6:16" s="15" customFormat="1" ht="14.25">
      <c r="F31" s="16"/>
      <c r="I31" s="214"/>
      <c r="J31" s="16"/>
      <c r="P31" s="16"/>
    </row>
    <row r="32" spans="6:16" s="15" customFormat="1" ht="14.25">
      <c r="F32" s="16"/>
      <c r="I32" s="214"/>
      <c r="J32" s="16"/>
      <c r="P32" s="16"/>
    </row>
    <row r="33" spans="6:16" s="15" customFormat="1" ht="14.25">
      <c r="F33" s="16"/>
      <c r="I33" s="214"/>
      <c r="J33" s="16"/>
      <c r="P33" s="16"/>
    </row>
    <row r="34" spans="6:16" s="15" customFormat="1" ht="14.25">
      <c r="F34" s="16"/>
      <c r="I34" s="214"/>
      <c r="J34" s="16"/>
      <c r="P34" s="16"/>
    </row>
    <row r="35" spans="6:16" s="15" customFormat="1" ht="14.25">
      <c r="F35" s="16"/>
      <c r="I35" s="214"/>
      <c r="J35" s="16"/>
      <c r="P35" s="16"/>
    </row>
    <row r="36" spans="6:16" s="15" customFormat="1" ht="14.25">
      <c r="F36" s="16"/>
      <c r="I36" s="214"/>
      <c r="J36" s="16"/>
      <c r="P36" s="16"/>
    </row>
    <row r="37" spans="6:16" s="15" customFormat="1" ht="14.25">
      <c r="F37" s="16"/>
      <c r="I37" s="214"/>
      <c r="J37" s="16"/>
      <c r="P37" s="16"/>
    </row>
    <row r="38" spans="6:16" s="15" customFormat="1" ht="14.25">
      <c r="F38" s="16"/>
      <c r="I38" s="214"/>
      <c r="J38" s="16"/>
      <c r="P38" s="16"/>
    </row>
    <row r="39" spans="6:16" s="15" customFormat="1" ht="14.25">
      <c r="F39" s="16"/>
      <c r="I39" s="214"/>
      <c r="J39" s="16"/>
      <c r="P39" s="16"/>
    </row>
    <row r="40" spans="6:16" s="15" customFormat="1" ht="14.25">
      <c r="F40" s="16"/>
      <c r="I40" s="214"/>
      <c r="J40" s="16"/>
      <c r="P40" s="16"/>
    </row>
    <row r="41" spans="6:16" s="15" customFormat="1" ht="14.25">
      <c r="F41" s="16"/>
      <c r="I41" s="214"/>
      <c r="J41" s="16"/>
      <c r="P41" s="16"/>
    </row>
    <row r="42" spans="6:16" s="15" customFormat="1" ht="14.25">
      <c r="F42" s="16"/>
      <c r="I42" s="214"/>
      <c r="J42" s="16"/>
      <c r="P42" s="16"/>
    </row>
    <row r="43" spans="6:16" s="15" customFormat="1" ht="14.25">
      <c r="F43" s="16"/>
      <c r="I43" s="214"/>
      <c r="J43" s="16"/>
      <c r="P43" s="16"/>
    </row>
    <row r="44" spans="6:16" s="15" customFormat="1" ht="14.25">
      <c r="F44" s="16"/>
      <c r="I44" s="214"/>
      <c r="J44" s="16"/>
      <c r="P44" s="16"/>
    </row>
    <row r="45" spans="6:16" s="15" customFormat="1" ht="14.25">
      <c r="F45" s="16"/>
      <c r="I45" s="214"/>
      <c r="J45" s="16"/>
      <c r="P45" s="16"/>
    </row>
    <row r="46" spans="6:16" s="15" customFormat="1" ht="14.25">
      <c r="F46" s="16"/>
      <c r="I46" s="214"/>
      <c r="J46" s="16"/>
      <c r="P46" s="16"/>
    </row>
    <row r="47" spans="6:16" s="15" customFormat="1" ht="14.25">
      <c r="F47" s="16"/>
      <c r="I47" s="214"/>
      <c r="J47" s="16"/>
      <c r="P47" s="16"/>
    </row>
    <row r="48" spans="6:16" s="15" customFormat="1" ht="14.25">
      <c r="F48" s="16"/>
      <c r="I48" s="214"/>
      <c r="J48" s="16"/>
      <c r="P48" s="16"/>
    </row>
    <row r="49" spans="6:16" s="15" customFormat="1" ht="14.25">
      <c r="F49" s="16"/>
      <c r="I49" s="214"/>
      <c r="J49" s="16"/>
      <c r="P49" s="16"/>
    </row>
    <row r="50" spans="6:16" s="15" customFormat="1" ht="14.25">
      <c r="F50" s="16"/>
      <c r="I50" s="214"/>
      <c r="J50" s="16"/>
      <c r="P50" s="16"/>
    </row>
    <row r="51" spans="6:16" s="15" customFormat="1" ht="14.25">
      <c r="F51" s="16"/>
      <c r="I51" s="214"/>
      <c r="J51" s="16"/>
      <c r="P51" s="16"/>
    </row>
    <row r="52" spans="6:16" s="15" customFormat="1" ht="14.25">
      <c r="F52" s="16"/>
      <c r="I52" s="214"/>
      <c r="J52" s="16"/>
      <c r="P52" s="16"/>
    </row>
    <row r="53" spans="6:16" s="15" customFormat="1" ht="14.25">
      <c r="F53" s="16"/>
      <c r="I53" s="214"/>
      <c r="J53" s="16"/>
      <c r="P53" s="16"/>
    </row>
    <row r="54" spans="6:16" s="15" customFormat="1" ht="14.25">
      <c r="F54" s="16"/>
      <c r="I54" s="214"/>
      <c r="J54" s="16"/>
      <c r="P54" s="16"/>
    </row>
    <row r="55" spans="6:16" s="15" customFormat="1" ht="14.25">
      <c r="F55" s="16"/>
      <c r="I55" s="214"/>
      <c r="J55" s="16"/>
      <c r="P55" s="16"/>
    </row>
    <row r="56" spans="6:16" s="15" customFormat="1" ht="14.25">
      <c r="F56" s="16"/>
      <c r="I56" s="214"/>
      <c r="J56" s="16"/>
      <c r="P56" s="16"/>
    </row>
    <row r="57" spans="6:16" s="15" customFormat="1" ht="14.25">
      <c r="F57" s="16"/>
      <c r="I57" s="214"/>
      <c r="J57" s="16"/>
      <c r="P57" s="16"/>
    </row>
    <row r="58" spans="6:16" s="15" customFormat="1" ht="14.25">
      <c r="F58" s="16"/>
      <c r="I58" s="214"/>
      <c r="J58" s="16"/>
      <c r="P58" s="16"/>
    </row>
    <row r="59" spans="6:16" s="15" customFormat="1" ht="14.25">
      <c r="F59" s="16"/>
      <c r="I59" s="214"/>
      <c r="J59" s="16"/>
      <c r="P59" s="16"/>
    </row>
    <row r="60" spans="6:16" s="15" customFormat="1" ht="14.25">
      <c r="F60" s="16"/>
      <c r="I60" s="214"/>
      <c r="J60" s="16"/>
      <c r="P60" s="16"/>
    </row>
    <row r="61" spans="6:16" s="15" customFormat="1" ht="14.25">
      <c r="F61" s="16"/>
      <c r="I61" s="214"/>
      <c r="J61" s="16"/>
      <c r="P61" s="16"/>
    </row>
    <row r="62" spans="6:16" s="15" customFormat="1" ht="14.25">
      <c r="F62" s="16"/>
      <c r="I62" s="214"/>
      <c r="J62" s="16"/>
      <c r="P62" s="16"/>
    </row>
    <row r="63" spans="6:16" s="15" customFormat="1" ht="14.25">
      <c r="F63" s="16"/>
      <c r="I63" s="214"/>
      <c r="J63" s="16"/>
      <c r="P63" s="16"/>
    </row>
    <row r="64" spans="6:16" s="15" customFormat="1" ht="14.25">
      <c r="F64" s="16"/>
      <c r="I64" s="214"/>
      <c r="J64" s="16"/>
      <c r="P64" s="16"/>
    </row>
    <row r="65" spans="6:16" s="15" customFormat="1" ht="14.25">
      <c r="F65" s="16"/>
      <c r="I65" s="214"/>
      <c r="J65" s="16"/>
      <c r="P65" s="16"/>
    </row>
    <row r="66" spans="6:16" s="15" customFormat="1" ht="14.25">
      <c r="F66" s="16"/>
      <c r="I66" s="214"/>
      <c r="J66" s="16"/>
      <c r="P66" s="16"/>
    </row>
    <row r="67" spans="6:16" s="15" customFormat="1" ht="14.25">
      <c r="F67" s="16"/>
      <c r="I67" s="214"/>
      <c r="J67" s="16"/>
      <c r="P67" s="16"/>
    </row>
    <row r="68" spans="6:16" s="15" customFormat="1" ht="14.25">
      <c r="F68" s="16"/>
      <c r="I68" s="214"/>
      <c r="J68" s="16"/>
      <c r="P68" s="16"/>
    </row>
    <row r="69" spans="6:16" s="15" customFormat="1" ht="14.25">
      <c r="F69" s="16"/>
      <c r="I69" s="214"/>
      <c r="J69" s="16"/>
      <c r="P69" s="16"/>
    </row>
    <row r="70" spans="6:16" s="15" customFormat="1" ht="14.25">
      <c r="F70" s="16"/>
      <c r="I70" s="214"/>
      <c r="J70" s="16"/>
      <c r="P70" s="16"/>
    </row>
    <row r="71" spans="6:16" s="15" customFormat="1" ht="14.25">
      <c r="F71" s="16"/>
      <c r="I71" s="214"/>
      <c r="J71" s="16"/>
      <c r="P71" s="16"/>
    </row>
    <row r="72" spans="6:16" s="15" customFormat="1" ht="14.25">
      <c r="F72" s="16"/>
      <c r="I72" s="214"/>
      <c r="J72" s="16"/>
      <c r="P72" s="16"/>
    </row>
    <row r="73" spans="6:16" s="15" customFormat="1" ht="14.25">
      <c r="F73" s="16"/>
      <c r="I73" s="214"/>
      <c r="J73" s="16"/>
      <c r="P73" s="16"/>
    </row>
    <row r="74" spans="6:16" s="15" customFormat="1" ht="14.25">
      <c r="F74" s="16"/>
      <c r="I74" s="214"/>
      <c r="J74" s="16"/>
      <c r="P74" s="16"/>
    </row>
    <row r="75" spans="6:16" s="15" customFormat="1" ht="14.25">
      <c r="F75" s="16"/>
      <c r="I75" s="214"/>
      <c r="J75" s="16"/>
      <c r="P75" s="16"/>
    </row>
    <row r="76" spans="6:16" s="15" customFormat="1" ht="14.25">
      <c r="F76" s="16"/>
      <c r="I76" s="214"/>
      <c r="J76" s="16"/>
      <c r="P76" s="16"/>
    </row>
    <row r="77" spans="6:16" s="15" customFormat="1" ht="14.25">
      <c r="F77" s="16"/>
      <c r="I77" s="214"/>
      <c r="J77" s="16"/>
      <c r="P77" s="16"/>
    </row>
    <row r="78" spans="6:16" s="15" customFormat="1" ht="14.25">
      <c r="F78" s="16"/>
      <c r="I78" s="214"/>
      <c r="J78" s="16"/>
      <c r="P78" s="16"/>
    </row>
    <row r="79" spans="6:16" s="15" customFormat="1" ht="14.25">
      <c r="F79" s="16"/>
      <c r="I79" s="214"/>
      <c r="J79" s="16"/>
      <c r="P79" s="16"/>
    </row>
    <row r="80" spans="6:16" s="15" customFormat="1" ht="14.25">
      <c r="F80" s="16"/>
      <c r="I80" s="214"/>
      <c r="J80" s="16"/>
      <c r="P80" s="16"/>
    </row>
    <row r="81" spans="6:16" s="15" customFormat="1" ht="14.25">
      <c r="F81" s="16"/>
      <c r="I81" s="214"/>
      <c r="J81" s="16"/>
      <c r="P81" s="16"/>
    </row>
    <row r="82" spans="6:16" s="15" customFormat="1" ht="14.25">
      <c r="F82" s="16"/>
      <c r="I82" s="214"/>
      <c r="J82" s="16"/>
      <c r="P82" s="16"/>
    </row>
    <row r="83" spans="6:16" s="15" customFormat="1" ht="14.25">
      <c r="F83" s="16"/>
      <c r="I83" s="214"/>
      <c r="J83" s="16"/>
      <c r="P83" s="16"/>
    </row>
    <row r="84" spans="6:16" s="15" customFormat="1" ht="14.25">
      <c r="F84" s="16"/>
      <c r="I84" s="214"/>
      <c r="J84" s="16"/>
      <c r="P84" s="16"/>
    </row>
    <row r="85" spans="6:16" s="15" customFormat="1" ht="14.25">
      <c r="F85" s="16"/>
      <c r="I85" s="214"/>
      <c r="J85" s="16"/>
      <c r="P85" s="16"/>
    </row>
    <row r="86" spans="6:16" s="15" customFormat="1" ht="14.25">
      <c r="F86" s="16"/>
      <c r="I86" s="214"/>
      <c r="J86" s="16"/>
      <c r="P86" s="16"/>
    </row>
    <row r="87" spans="6:16" s="15" customFormat="1" ht="14.25">
      <c r="F87" s="16"/>
      <c r="I87" s="214"/>
      <c r="J87" s="16"/>
      <c r="P87" s="16"/>
    </row>
    <row r="88" spans="6:16" s="15" customFormat="1" ht="14.25">
      <c r="F88" s="16"/>
      <c r="I88" s="214"/>
      <c r="J88" s="16"/>
      <c r="P88" s="16"/>
    </row>
    <row r="89" spans="6:16" s="15" customFormat="1" ht="14.25">
      <c r="F89" s="16"/>
      <c r="I89" s="214"/>
      <c r="J89" s="16"/>
      <c r="P89" s="16"/>
    </row>
    <row r="90" spans="6:16" s="15" customFormat="1" ht="14.25">
      <c r="F90" s="16"/>
      <c r="I90" s="214"/>
      <c r="J90" s="16"/>
      <c r="P90" s="16"/>
    </row>
    <row r="91" spans="6:16" s="15" customFormat="1" ht="14.25">
      <c r="F91" s="16"/>
      <c r="I91" s="214"/>
      <c r="J91" s="16"/>
      <c r="P91" s="16"/>
    </row>
    <row r="92" spans="6:16" s="15" customFormat="1" ht="14.25">
      <c r="F92" s="16"/>
      <c r="I92" s="214"/>
      <c r="J92" s="16"/>
      <c r="P92" s="16"/>
    </row>
    <row r="93" spans="6:16" s="15" customFormat="1" ht="14.25">
      <c r="F93" s="16"/>
      <c r="I93" s="214"/>
      <c r="J93" s="16"/>
      <c r="P93" s="16"/>
    </row>
    <row r="94" spans="6:16" s="15" customFormat="1" ht="14.25">
      <c r="F94" s="16"/>
      <c r="I94" s="214"/>
      <c r="J94" s="16"/>
      <c r="P94" s="16"/>
    </row>
    <row r="95" spans="6:16" s="15" customFormat="1" ht="14.25">
      <c r="F95" s="16"/>
      <c r="I95" s="214"/>
      <c r="J95" s="16"/>
      <c r="P95" s="16"/>
    </row>
    <row r="96" spans="6:16" s="15" customFormat="1" ht="14.25">
      <c r="F96" s="16"/>
      <c r="I96" s="214"/>
      <c r="J96" s="16"/>
      <c r="P96" s="16"/>
    </row>
    <row r="97" spans="6:16" s="15" customFormat="1" ht="14.25">
      <c r="F97" s="16"/>
      <c r="I97" s="214"/>
      <c r="J97" s="16"/>
      <c r="P97" s="16"/>
    </row>
    <row r="98" spans="6:16" s="15" customFormat="1" ht="14.25">
      <c r="F98" s="16"/>
      <c r="I98" s="214"/>
      <c r="J98" s="16"/>
      <c r="P98" s="16"/>
    </row>
    <row r="99" spans="6:16" s="15" customFormat="1" ht="14.25">
      <c r="F99" s="16"/>
      <c r="I99" s="214"/>
      <c r="J99" s="16"/>
      <c r="P99" s="16"/>
    </row>
    <row r="100" spans="6:16" s="15" customFormat="1" ht="14.25">
      <c r="F100" s="16"/>
      <c r="I100" s="214"/>
      <c r="J100" s="16"/>
      <c r="P100" s="16"/>
    </row>
    <row r="101" spans="6:16" s="15" customFormat="1" ht="14.25">
      <c r="F101" s="16"/>
      <c r="I101" s="214"/>
      <c r="J101" s="16"/>
      <c r="P101" s="16"/>
    </row>
    <row r="102" spans="6:16" s="15" customFormat="1" ht="14.25">
      <c r="F102" s="16"/>
      <c r="I102" s="214"/>
      <c r="J102" s="16"/>
      <c r="P102" s="16"/>
    </row>
    <row r="103" spans="6:16" s="15" customFormat="1" ht="14.25">
      <c r="F103" s="16"/>
      <c r="I103" s="214"/>
      <c r="J103" s="16"/>
      <c r="P103" s="16"/>
    </row>
    <row r="104" spans="6:16" s="15" customFormat="1" ht="14.25">
      <c r="F104" s="16"/>
      <c r="I104" s="214"/>
      <c r="J104" s="16"/>
      <c r="P104" s="16"/>
    </row>
    <row r="105" spans="6:16" s="15" customFormat="1" ht="14.25">
      <c r="F105" s="16"/>
      <c r="I105" s="214"/>
      <c r="J105" s="16"/>
      <c r="P105" s="16"/>
    </row>
    <row r="106" spans="6:16" s="15" customFormat="1" ht="14.25">
      <c r="F106" s="16"/>
      <c r="I106" s="214"/>
      <c r="J106" s="16"/>
      <c r="P106" s="16"/>
    </row>
    <row r="107" spans="6:16" s="15" customFormat="1" ht="14.25">
      <c r="F107" s="16"/>
      <c r="I107" s="214"/>
      <c r="J107" s="16"/>
      <c r="P107" s="16"/>
    </row>
    <row r="108" spans="6:16" s="15" customFormat="1" ht="14.25">
      <c r="F108" s="16"/>
      <c r="I108" s="214"/>
      <c r="J108" s="16"/>
      <c r="P108" s="16"/>
    </row>
    <row r="109" spans="6:16" s="15" customFormat="1" ht="14.25">
      <c r="F109" s="16"/>
      <c r="I109" s="214"/>
      <c r="J109" s="16"/>
      <c r="P109" s="16"/>
    </row>
    <row r="110" spans="6:16" s="15" customFormat="1" ht="14.25">
      <c r="F110" s="16"/>
      <c r="I110" s="214"/>
      <c r="J110" s="16"/>
      <c r="P110" s="16"/>
    </row>
    <row r="111" spans="6:16" s="15" customFormat="1" ht="14.25">
      <c r="F111" s="16"/>
      <c r="I111" s="214"/>
      <c r="J111" s="16"/>
      <c r="P111" s="16"/>
    </row>
    <row r="112" spans="6:16" s="15" customFormat="1" ht="14.25">
      <c r="F112" s="16"/>
      <c r="I112" s="214"/>
      <c r="J112" s="16"/>
      <c r="P112" s="16"/>
    </row>
    <row r="113" spans="6:16" s="15" customFormat="1" ht="14.25">
      <c r="F113" s="16"/>
      <c r="I113" s="214"/>
      <c r="J113" s="16"/>
      <c r="P113" s="16"/>
    </row>
    <row r="114" spans="6:16" s="15" customFormat="1" ht="14.25">
      <c r="F114" s="16"/>
      <c r="I114" s="214"/>
      <c r="J114" s="16"/>
      <c r="P114" s="16"/>
    </row>
    <row r="115" spans="6:16" s="15" customFormat="1" ht="14.25">
      <c r="F115" s="16"/>
      <c r="I115" s="214"/>
      <c r="J115" s="16"/>
      <c r="P115" s="16"/>
    </row>
    <row r="116" spans="6:16" s="15" customFormat="1" ht="14.25">
      <c r="F116" s="16"/>
      <c r="I116" s="214"/>
      <c r="J116" s="16"/>
      <c r="P116" s="16"/>
    </row>
    <row r="117" spans="6:16" s="15" customFormat="1" ht="14.25">
      <c r="F117" s="16"/>
      <c r="I117" s="214"/>
      <c r="J117" s="16"/>
      <c r="P117" s="16"/>
    </row>
    <row r="118" spans="6:16" s="15" customFormat="1" ht="14.25">
      <c r="F118" s="16"/>
      <c r="I118" s="214"/>
      <c r="J118" s="16"/>
      <c r="P118" s="16"/>
    </row>
    <row r="119" spans="6:16" s="15" customFormat="1" ht="14.25">
      <c r="F119" s="16"/>
      <c r="I119" s="214"/>
      <c r="J119" s="16"/>
      <c r="P119" s="16"/>
    </row>
    <row r="120" spans="6:16" s="15" customFormat="1" ht="14.25">
      <c r="F120" s="16"/>
      <c r="I120" s="214"/>
      <c r="J120" s="16"/>
      <c r="P120" s="16"/>
    </row>
    <row r="121" spans="6:16" s="15" customFormat="1" ht="14.25">
      <c r="F121" s="16"/>
      <c r="I121" s="214"/>
      <c r="J121" s="16"/>
      <c r="P121" s="16"/>
    </row>
    <row r="122" spans="6:16" s="15" customFormat="1" ht="14.25">
      <c r="F122" s="16"/>
      <c r="I122" s="214"/>
      <c r="J122" s="16"/>
      <c r="P122" s="16"/>
    </row>
    <row r="123" spans="6:16" s="15" customFormat="1" ht="14.25">
      <c r="F123" s="16"/>
      <c r="I123" s="214"/>
      <c r="J123" s="16"/>
      <c r="P123" s="16"/>
    </row>
    <row r="124" spans="6:16" s="15" customFormat="1" ht="14.25">
      <c r="F124" s="16"/>
      <c r="I124" s="214"/>
      <c r="J124" s="16"/>
      <c r="P124" s="16"/>
    </row>
    <row r="125" spans="6:16" s="15" customFormat="1" ht="14.25">
      <c r="F125" s="16"/>
      <c r="I125" s="214"/>
      <c r="J125" s="16"/>
      <c r="P125" s="16"/>
    </row>
    <row r="126" spans="6:16" s="15" customFormat="1" ht="14.25">
      <c r="F126" s="16"/>
      <c r="I126" s="214"/>
      <c r="J126" s="16"/>
      <c r="P126" s="16"/>
    </row>
    <row r="127" spans="6:16" s="15" customFormat="1" ht="14.25">
      <c r="F127" s="16"/>
      <c r="I127" s="214"/>
      <c r="J127" s="16"/>
      <c r="P127" s="16"/>
    </row>
    <row r="128" spans="6:16" s="15" customFormat="1" ht="14.25">
      <c r="F128" s="16"/>
      <c r="I128" s="214"/>
      <c r="J128" s="16"/>
      <c r="P128" s="16"/>
    </row>
    <row r="129" spans="6:16" s="15" customFormat="1" ht="14.25">
      <c r="F129" s="16"/>
      <c r="I129" s="214"/>
      <c r="J129" s="16"/>
      <c r="P129" s="16"/>
    </row>
    <row r="130" spans="6:16" s="15" customFormat="1" ht="14.25">
      <c r="F130" s="16"/>
      <c r="I130" s="214"/>
      <c r="J130" s="16"/>
      <c r="P130" s="16"/>
    </row>
    <row r="131" spans="6:16" s="15" customFormat="1" ht="14.25">
      <c r="F131" s="16"/>
      <c r="I131" s="214"/>
      <c r="J131" s="16"/>
      <c r="P131" s="16"/>
    </row>
    <row r="132" spans="6:16" s="15" customFormat="1" ht="14.25">
      <c r="F132" s="16"/>
      <c r="I132" s="214"/>
      <c r="J132" s="16"/>
      <c r="P132" s="16"/>
    </row>
    <row r="133" spans="6:16" s="15" customFormat="1" ht="14.25">
      <c r="F133" s="16"/>
      <c r="I133" s="214"/>
      <c r="J133" s="16"/>
      <c r="P133" s="16"/>
    </row>
    <row r="134" spans="6:16" s="15" customFormat="1" ht="14.25">
      <c r="F134" s="16"/>
      <c r="I134" s="214"/>
      <c r="J134" s="16"/>
      <c r="P134" s="16"/>
    </row>
    <row r="135" spans="6:16" s="15" customFormat="1" ht="14.25">
      <c r="F135" s="16"/>
      <c r="I135" s="214"/>
      <c r="J135" s="16"/>
      <c r="P135" s="16"/>
    </row>
    <row r="136" spans="6:16" s="15" customFormat="1" ht="14.25">
      <c r="F136" s="16"/>
      <c r="I136" s="214"/>
      <c r="J136" s="16"/>
      <c r="P136" s="16"/>
    </row>
    <row r="137" spans="6:16" s="15" customFormat="1" ht="14.25">
      <c r="F137" s="16"/>
      <c r="I137" s="214"/>
      <c r="J137" s="16"/>
      <c r="P137" s="16"/>
    </row>
    <row r="138" spans="6:16" s="15" customFormat="1" ht="14.25">
      <c r="F138" s="16"/>
      <c r="I138" s="214"/>
      <c r="J138" s="16"/>
      <c r="P138" s="16"/>
    </row>
    <row r="139" spans="6:16" s="15" customFormat="1" ht="14.25">
      <c r="F139" s="16"/>
      <c r="I139" s="214"/>
      <c r="J139" s="16"/>
      <c r="P139" s="16"/>
    </row>
    <row r="140" spans="6:16" s="15" customFormat="1" ht="14.25">
      <c r="F140" s="16"/>
      <c r="I140" s="214"/>
      <c r="J140" s="16"/>
      <c r="P140" s="16"/>
    </row>
    <row r="141" spans="6:16" s="15" customFormat="1" ht="14.25">
      <c r="F141" s="16"/>
      <c r="I141" s="214"/>
      <c r="J141" s="16"/>
      <c r="P141" s="16"/>
    </row>
    <row r="142" spans="6:16" s="15" customFormat="1" ht="14.25">
      <c r="F142" s="16"/>
      <c r="I142" s="214"/>
      <c r="J142" s="16"/>
      <c r="P142" s="16"/>
    </row>
    <row r="143" spans="6:16" s="15" customFormat="1" ht="14.25">
      <c r="F143" s="16"/>
      <c r="I143" s="214"/>
      <c r="J143" s="16"/>
      <c r="P143" s="16"/>
    </row>
    <row r="144" spans="6:16" s="15" customFormat="1" ht="14.25">
      <c r="F144" s="16"/>
      <c r="I144" s="214"/>
      <c r="J144" s="16"/>
      <c r="P144" s="16"/>
    </row>
    <row r="145" spans="6:16" s="15" customFormat="1" ht="14.25">
      <c r="F145" s="16"/>
      <c r="I145" s="214"/>
      <c r="J145" s="16"/>
      <c r="P145" s="16"/>
    </row>
    <row r="146" spans="6:16" s="15" customFormat="1" ht="14.25">
      <c r="F146" s="16"/>
      <c r="I146" s="214"/>
      <c r="J146" s="16"/>
      <c r="P146" s="16"/>
    </row>
    <row r="147" spans="6:16" s="15" customFormat="1" ht="14.25">
      <c r="F147" s="16"/>
      <c r="I147" s="214"/>
      <c r="J147" s="16"/>
      <c r="P147" s="16"/>
    </row>
    <row r="148" spans="6:16" s="15" customFormat="1" ht="14.25">
      <c r="F148" s="16"/>
      <c r="I148" s="214"/>
      <c r="J148" s="16"/>
      <c r="P148" s="16"/>
    </row>
    <row r="149" spans="6:16" s="15" customFormat="1" ht="14.25">
      <c r="F149" s="16"/>
      <c r="I149" s="214"/>
      <c r="J149" s="16"/>
      <c r="P149" s="16"/>
    </row>
    <row r="150" spans="6:16" s="15" customFormat="1" ht="14.25">
      <c r="F150" s="16"/>
      <c r="I150" s="214"/>
      <c r="J150" s="16"/>
      <c r="P150" s="16"/>
    </row>
    <row r="151" spans="6:16" s="15" customFormat="1" ht="14.25">
      <c r="F151" s="16"/>
      <c r="I151" s="214"/>
      <c r="J151" s="16"/>
      <c r="P151" s="16"/>
    </row>
    <row r="152" spans="6:16" s="15" customFormat="1" ht="14.25">
      <c r="F152" s="16"/>
      <c r="I152" s="214"/>
      <c r="J152" s="16"/>
      <c r="P152" s="16"/>
    </row>
    <row r="153" spans="6:16" s="15" customFormat="1" ht="14.25">
      <c r="F153" s="16"/>
      <c r="I153" s="214"/>
      <c r="J153" s="16"/>
      <c r="P153" s="16"/>
    </row>
    <row r="154" spans="6:16" s="15" customFormat="1" ht="14.25">
      <c r="F154" s="16"/>
      <c r="I154" s="214"/>
      <c r="J154" s="16"/>
      <c r="P154" s="16"/>
    </row>
    <row r="155" spans="6:16" s="15" customFormat="1" ht="14.25">
      <c r="F155" s="16"/>
      <c r="I155" s="214"/>
      <c r="J155" s="16"/>
      <c r="P155" s="16"/>
    </row>
    <row r="156" spans="6:16" s="15" customFormat="1" ht="14.25">
      <c r="F156" s="16"/>
      <c r="I156" s="214"/>
      <c r="J156" s="16"/>
      <c r="P156" s="16"/>
    </row>
    <row r="157" spans="6:16" s="15" customFormat="1" ht="14.25">
      <c r="F157" s="16"/>
      <c r="I157" s="214"/>
      <c r="J157" s="16"/>
      <c r="P157" s="16"/>
    </row>
    <row r="158" spans="6:16" s="15" customFormat="1" ht="14.25">
      <c r="F158" s="16"/>
      <c r="I158" s="214"/>
      <c r="J158" s="16"/>
      <c r="P158" s="16"/>
    </row>
    <row r="159" spans="6:16" s="15" customFormat="1" ht="14.25">
      <c r="F159" s="16"/>
      <c r="I159" s="214"/>
      <c r="J159" s="16"/>
      <c r="P159" s="16"/>
    </row>
    <row r="160" spans="6:16" s="15" customFormat="1" ht="14.25">
      <c r="F160" s="16"/>
      <c r="I160" s="214"/>
      <c r="J160" s="16"/>
      <c r="P160" s="16"/>
    </row>
    <row r="161" spans="6:16" s="15" customFormat="1" ht="14.25">
      <c r="F161" s="16"/>
      <c r="I161" s="214"/>
      <c r="J161" s="16"/>
      <c r="P161" s="16"/>
    </row>
    <row r="162" spans="6:16" s="15" customFormat="1" ht="14.25">
      <c r="F162" s="16"/>
      <c r="I162" s="214"/>
      <c r="J162" s="16"/>
      <c r="P162" s="16"/>
    </row>
    <row r="163" spans="6:16" s="15" customFormat="1" ht="14.25">
      <c r="F163" s="16"/>
      <c r="I163" s="214"/>
      <c r="J163" s="16"/>
      <c r="P163" s="16"/>
    </row>
    <row r="164" spans="6:16" s="15" customFormat="1" ht="14.25">
      <c r="F164" s="16"/>
      <c r="I164" s="214"/>
      <c r="J164" s="16"/>
      <c r="P164" s="16"/>
    </row>
    <row r="165" spans="6:16" s="15" customFormat="1" ht="14.25">
      <c r="F165" s="16"/>
      <c r="I165" s="214"/>
      <c r="J165" s="16"/>
      <c r="P165" s="16"/>
    </row>
    <row r="166" spans="6:16" s="15" customFormat="1" ht="14.25">
      <c r="F166" s="16"/>
      <c r="I166" s="214"/>
      <c r="J166" s="16"/>
      <c r="P166" s="16"/>
    </row>
    <row r="167" spans="6:16" s="15" customFormat="1" ht="14.25">
      <c r="F167" s="16"/>
      <c r="I167" s="214"/>
      <c r="J167" s="16"/>
      <c r="P167" s="16"/>
    </row>
    <row r="168" spans="6:16" s="15" customFormat="1" ht="14.25">
      <c r="F168" s="16"/>
      <c r="I168" s="214"/>
      <c r="J168" s="16"/>
      <c r="P168" s="16"/>
    </row>
    <row r="169" spans="6:16" s="15" customFormat="1" ht="14.25">
      <c r="F169" s="16"/>
      <c r="I169" s="214"/>
      <c r="J169" s="16"/>
      <c r="P169" s="16"/>
    </row>
    <row r="170" spans="6:16" s="15" customFormat="1" ht="14.25">
      <c r="F170" s="16"/>
      <c r="I170" s="214"/>
      <c r="J170" s="16"/>
      <c r="P170" s="16"/>
    </row>
    <row r="171" spans="6:16" s="15" customFormat="1" ht="14.25">
      <c r="F171" s="16"/>
      <c r="I171" s="214"/>
      <c r="J171" s="16"/>
      <c r="P171" s="16"/>
    </row>
    <row r="172" spans="6:16" s="15" customFormat="1" ht="14.25">
      <c r="F172" s="16"/>
      <c r="I172" s="214"/>
      <c r="J172" s="16"/>
      <c r="P172" s="16"/>
    </row>
    <row r="173" spans="6:16" s="15" customFormat="1" ht="14.25">
      <c r="F173" s="16"/>
      <c r="I173" s="214"/>
      <c r="J173" s="16"/>
      <c r="P173" s="16"/>
    </row>
    <row r="174" spans="6:16" s="15" customFormat="1" ht="14.25">
      <c r="F174" s="16"/>
      <c r="I174" s="214"/>
      <c r="J174" s="16"/>
      <c r="P174" s="16"/>
    </row>
    <row r="175" spans="6:16" s="15" customFormat="1" ht="14.25">
      <c r="F175" s="16"/>
      <c r="I175" s="214"/>
      <c r="J175" s="16"/>
      <c r="P175" s="16"/>
    </row>
    <row r="176" spans="6:16" s="15" customFormat="1" ht="14.25">
      <c r="F176" s="16"/>
      <c r="I176" s="214"/>
      <c r="J176" s="16"/>
      <c r="P176" s="16"/>
    </row>
    <row r="177" spans="6:16" s="15" customFormat="1" ht="14.25">
      <c r="F177" s="16"/>
      <c r="I177" s="214"/>
      <c r="J177" s="16"/>
      <c r="P177" s="16"/>
    </row>
    <row r="178" spans="6:16" s="15" customFormat="1" ht="14.25">
      <c r="F178" s="16"/>
      <c r="I178" s="214"/>
      <c r="J178" s="16"/>
      <c r="P178" s="16"/>
    </row>
    <row r="179" spans="6:16" s="15" customFormat="1" ht="14.25">
      <c r="F179" s="16"/>
      <c r="I179" s="214"/>
      <c r="J179" s="16"/>
      <c r="P179" s="16"/>
    </row>
    <row r="180" spans="6:16" s="15" customFormat="1" ht="14.25">
      <c r="F180" s="16"/>
      <c r="I180" s="214"/>
      <c r="J180" s="16"/>
      <c r="P180" s="16"/>
    </row>
    <row r="181" spans="6:16" s="15" customFormat="1" ht="14.25">
      <c r="F181" s="16"/>
      <c r="I181" s="214"/>
      <c r="J181" s="16"/>
      <c r="P181" s="16"/>
    </row>
    <row r="182" spans="6:16" s="15" customFormat="1" ht="14.25">
      <c r="F182" s="16"/>
      <c r="I182" s="214"/>
      <c r="J182" s="16"/>
      <c r="P182" s="16"/>
    </row>
    <row r="183" spans="6:16" s="15" customFormat="1" ht="14.25">
      <c r="F183" s="16"/>
      <c r="I183" s="214"/>
      <c r="J183" s="16"/>
      <c r="P183" s="16"/>
    </row>
    <row r="184" spans="6:16" s="15" customFormat="1" ht="14.25">
      <c r="F184" s="16"/>
      <c r="I184" s="214"/>
      <c r="J184" s="16"/>
      <c r="P184" s="16"/>
    </row>
    <row r="185" spans="6:16" s="15" customFormat="1" ht="14.25">
      <c r="F185" s="16"/>
      <c r="I185" s="214"/>
      <c r="J185" s="16"/>
      <c r="P185" s="16"/>
    </row>
    <row r="186" spans="6:16" s="15" customFormat="1" ht="14.25">
      <c r="F186" s="16"/>
      <c r="I186" s="214"/>
      <c r="J186" s="16"/>
      <c r="P186" s="16"/>
    </row>
    <row r="187" spans="6:16" s="15" customFormat="1" ht="14.25">
      <c r="F187" s="16"/>
      <c r="I187" s="214"/>
      <c r="J187" s="16"/>
      <c r="P187" s="16"/>
    </row>
    <row r="188" spans="6:16" s="15" customFormat="1" ht="14.25">
      <c r="F188" s="16"/>
      <c r="I188" s="214"/>
      <c r="J188" s="16"/>
      <c r="P188" s="16"/>
    </row>
    <row r="189" spans="6:16" s="15" customFormat="1" ht="14.25">
      <c r="F189" s="16"/>
      <c r="I189" s="214"/>
      <c r="J189" s="16"/>
      <c r="P189" s="16"/>
    </row>
    <row r="190" spans="6:16" s="15" customFormat="1" ht="14.25">
      <c r="F190" s="16"/>
      <c r="I190" s="214"/>
      <c r="J190" s="16"/>
      <c r="P190" s="16"/>
    </row>
    <row r="191" spans="6:16" s="15" customFormat="1" ht="14.25">
      <c r="F191" s="16"/>
      <c r="I191" s="214"/>
      <c r="J191" s="16"/>
      <c r="P191" s="16"/>
    </row>
    <row r="192" spans="6:16" s="15" customFormat="1" ht="14.25">
      <c r="F192" s="16"/>
      <c r="I192" s="214"/>
      <c r="J192" s="16"/>
      <c r="P192" s="16"/>
    </row>
    <row r="193" spans="6:16" s="15" customFormat="1" ht="14.25">
      <c r="F193" s="16"/>
      <c r="I193" s="214"/>
      <c r="J193" s="16"/>
      <c r="P193" s="16"/>
    </row>
    <row r="194" spans="6:16" s="15" customFormat="1" ht="14.25">
      <c r="F194" s="16"/>
      <c r="I194" s="214"/>
      <c r="J194" s="16"/>
      <c r="P194" s="16"/>
    </row>
    <row r="195" spans="6:16" s="15" customFormat="1" ht="14.25">
      <c r="F195" s="16"/>
      <c r="I195" s="214"/>
      <c r="J195" s="16"/>
      <c r="P195" s="16"/>
    </row>
    <row r="196" spans="6:16" s="15" customFormat="1" ht="14.25">
      <c r="F196" s="16"/>
      <c r="I196" s="214"/>
      <c r="J196" s="16"/>
      <c r="P196" s="16"/>
    </row>
    <row r="197" spans="6:16" s="15" customFormat="1" ht="14.25">
      <c r="F197" s="16"/>
      <c r="I197" s="214"/>
      <c r="J197" s="16"/>
      <c r="P197" s="16"/>
    </row>
    <row r="198" spans="6:16" s="15" customFormat="1" ht="14.25">
      <c r="F198" s="16"/>
      <c r="I198" s="214"/>
      <c r="J198" s="16"/>
      <c r="P198" s="16"/>
    </row>
    <row r="199" spans="6:16" s="15" customFormat="1" ht="14.25">
      <c r="F199" s="16"/>
      <c r="I199" s="214"/>
      <c r="J199" s="16"/>
      <c r="P199" s="16"/>
    </row>
    <row r="200" spans="6:16" s="15" customFormat="1" ht="14.25">
      <c r="F200" s="16"/>
      <c r="I200" s="214"/>
      <c r="J200" s="16"/>
      <c r="P200" s="16"/>
    </row>
    <row r="201" spans="6:16" s="15" customFormat="1" ht="14.25">
      <c r="F201" s="16"/>
      <c r="I201" s="214"/>
      <c r="J201" s="16"/>
      <c r="P201" s="16"/>
    </row>
    <row r="202" spans="6:16" s="15" customFormat="1" ht="14.25">
      <c r="F202" s="16"/>
      <c r="I202" s="214"/>
      <c r="J202" s="16"/>
      <c r="P202" s="16"/>
    </row>
    <row r="203" spans="6:16" s="15" customFormat="1" ht="14.25">
      <c r="F203" s="16"/>
      <c r="I203" s="214"/>
      <c r="J203" s="16"/>
      <c r="P203" s="16"/>
    </row>
    <row r="204" spans="6:16" s="15" customFormat="1" ht="14.25">
      <c r="F204" s="16"/>
      <c r="I204" s="214"/>
      <c r="J204" s="16"/>
      <c r="P204" s="16"/>
    </row>
    <row r="205" spans="6:16" s="15" customFormat="1" ht="14.25">
      <c r="F205" s="16"/>
      <c r="I205" s="214"/>
      <c r="J205" s="16"/>
      <c r="P205" s="16"/>
    </row>
    <row r="206" spans="6:16" s="15" customFormat="1" ht="14.25">
      <c r="F206" s="16"/>
      <c r="I206" s="214"/>
      <c r="J206" s="16"/>
      <c r="P206" s="16"/>
    </row>
    <row r="207" spans="6:16" s="15" customFormat="1" ht="14.25">
      <c r="F207" s="16"/>
      <c r="I207" s="214"/>
      <c r="J207" s="16"/>
      <c r="P207" s="16"/>
    </row>
    <row r="208" spans="6:16" s="15" customFormat="1" ht="14.25">
      <c r="F208" s="16"/>
      <c r="I208" s="214"/>
      <c r="J208" s="16"/>
      <c r="P208" s="16"/>
    </row>
    <row r="209" spans="6:16" s="15" customFormat="1" ht="14.25">
      <c r="F209" s="16"/>
      <c r="I209" s="214"/>
      <c r="J209" s="16"/>
      <c r="P209" s="16"/>
    </row>
    <row r="210" spans="6:16" s="15" customFormat="1" ht="14.25">
      <c r="F210" s="16"/>
      <c r="I210" s="214"/>
      <c r="J210" s="16"/>
      <c r="P210" s="16"/>
    </row>
    <row r="211" spans="6:16" s="15" customFormat="1" ht="14.25">
      <c r="F211" s="16"/>
      <c r="I211" s="214"/>
      <c r="J211" s="16"/>
      <c r="P211" s="16"/>
    </row>
    <row r="212" spans="6:16" s="15" customFormat="1" ht="14.25">
      <c r="F212" s="16"/>
      <c r="I212" s="214"/>
      <c r="J212" s="16"/>
      <c r="P212" s="16"/>
    </row>
    <row r="213" spans="6:16" s="15" customFormat="1" ht="14.25">
      <c r="F213" s="16"/>
      <c r="I213" s="214"/>
      <c r="J213" s="16"/>
      <c r="P213" s="16"/>
    </row>
    <row r="214" spans="6:16" s="15" customFormat="1" ht="14.25">
      <c r="F214" s="16"/>
      <c r="I214" s="214"/>
      <c r="J214" s="16"/>
      <c r="P214" s="16"/>
    </row>
    <row r="215" spans="6:16" s="15" customFormat="1" ht="14.25">
      <c r="F215" s="16"/>
      <c r="I215" s="214"/>
      <c r="J215" s="16"/>
      <c r="P215" s="16"/>
    </row>
    <row r="216" spans="6:16" s="15" customFormat="1" ht="14.25">
      <c r="F216" s="16"/>
      <c r="I216" s="214"/>
      <c r="J216" s="16"/>
      <c r="P216" s="16"/>
    </row>
    <row r="217" spans="6:16" s="15" customFormat="1" ht="14.25">
      <c r="F217" s="16"/>
      <c r="I217" s="214"/>
      <c r="J217" s="16"/>
      <c r="P217" s="16"/>
    </row>
    <row r="218" spans="6:16" s="15" customFormat="1" ht="14.25">
      <c r="F218" s="16"/>
      <c r="I218" s="214"/>
      <c r="J218" s="16"/>
      <c r="P218" s="16"/>
    </row>
    <row r="219" spans="6:16" s="15" customFormat="1" ht="14.25">
      <c r="F219" s="16"/>
      <c r="I219" s="214"/>
      <c r="J219" s="16"/>
      <c r="P219" s="16"/>
    </row>
    <row r="220" spans="6:16" s="15" customFormat="1" ht="14.25">
      <c r="F220" s="16"/>
      <c r="I220" s="214"/>
      <c r="J220" s="16"/>
      <c r="P220" s="16"/>
    </row>
    <row r="221" spans="6:16" s="15" customFormat="1" ht="14.25">
      <c r="F221" s="16"/>
      <c r="I221" s="214"/>
      <c r="J221" s="16"/>
      <c r="P221" s="16"/>
    </row>
    <row r="222" spans="6:16" s="15" customFormat="1" ht="14.25">
      <c r="F222" s="16"/>
      <c r="I222" s="214"/>
      <c r="J222" s="16"/>
      <c r="P222" s="16"/>
    </row>
    <row r="223" spans="6:16" s="15" customFormat="1" ht="14.25">
      <c r="F223" s="16"/>
      <c r="I223" s="214"/>
      <c r="J223" s="16"/>
      <c r="P223" s="16"/>
    </row>
    <row r="224" spans="6:16" s="15" customFormat="1" ht="14.25">
      <c r="F224" s="16"/>
      <c r="I224" s="214"/>
      <c r="J224" s="16"/>
      <c r="P224" s="16"/>
    </row>
    <row r="225" spans="6:16" s="15" customFormat="1" ht="14.25">
      <c r="F225" s="16"/>
      <c r="I225" s="214"/>
      <c r="J225" s="16"/>
      <c r="P225" s="16"/>
    </row>
    <row r="226" spans="6:16" s="15" customFormat="1" ht="14.25">
      <c r="F226" s="16"/>
      <c r="I226" s="214"/>
      <c r="J226" s="16"/>
      <c r="P226" s="16"/>
    </row>
    <row r="227" spans="6:16" s="15" customFormat="1" ht="14.25">
      <c r="F227" s="16"/>
      <c r="I227" s="214"/>
      <c r="J227" s="16"/>
      <c r="P227" s="16"/>
    </row>
    <row r="228" spans="6:16" s="15" customFormat="1" ht="14.25">
      <c r="F228" s="16"/>
      <c r="I228" s="214"/>
      <c r="J228" s="16"/>
      <c r="P228" s="16"/>
    </row>
    <row r="229" spans="6:16" s="15" customFormat="1" ht="14.25">
      <c r="F229" s="16"/>
      <c r="I229" s="214"/>
      <c r="J229" s="16"/>
      <c r="P229" s="16"/>
    </row>
    <row r="230" spans="6:16" s="15" customFormat="1" ht="14.25">
      <c r="F230" s="16"/>
      <c r="I230" s="214"/>
      <c r="J230" s="16"/>
      <c r="P230" s="16"/>
    </row>
    <row r="231" spans="6:16" s="15" customFormat="1" ht="14.25">
      <c r="F231" s="16"/>
      <c r="I231" s="214"/>
      <c r="J231" s="16"/>
      <c r="P231" s="16"/>
    </row>
    <row r="232" spans="6:16" s="15" customFormat="1" ht="14.25">
      <c r="F232" s="16"/>
      <c r="I232" s="214"/>
      <c r="J232" s="16"/>
      <c r="P232" s="16"/>
    </row>
    <row r="233" spans="6:16" s="15" customFormat="1" ht="14.25">
      <c r="F233" s="16"/>
      <c r="I233" s="214"/>
      <c r="J233" s="16"/>
      <c r="P233" s="16"/>
    </row>
    <row r="234" spans="6:16" s="15" customFormat="1" ht="14.25">
      <c r="F234" s="16"/>
      <c r="I234" s="214"/>
      <c r="J234" s="16"/>
      <c r="P234" s="16"/>
    </row>
    <row r="235" spans="6:16" s="15" customFormat="1" ht="14.25">
      <c r="F235" s="16"/>
      <c r="I235" s="214"/>
      <c r="J235" s="16"/>
      <c r="P235" s="16"/>
    </row>
    <row r="236" spans="6:16" s="15" customFormat="1" ht="14.25">
      <c r="F236" s="16"/>
      <c r="I236" s="214"/>
      <c r="J236" s="16"/>
      <c r="P236" s="16"/>
    </row>
    <row r="237" spans="6:16" s="15" customFormat="1" ht="14.25">
      <c r="F237" s="16"/>
      <c r="I237" s="214"/>
      <c r="J237" s="16"/>
      <c r="P237" s="16"/>
    </row>
    <row r="238" spans="6:16" s="15" customFormat="1" ht="14.25">
      <c r="F238" s="16"/>
      <c r="I238" s="214"/>
      <c r="J238" s="16"/>
      <c r="P238" s="16"/>
    </row>
    <row r="239" spans="6:16" s="15" customFormat="1" ht="14.25">
      <c r="F239" s="16"/>
      <c r="I239" s="214"/>
      <c r="J239" s="16"/>
      <c r="P239" s="16"/>
    </row>
    <row r="240" spans="6:16" s="15" customFormat="1" ht="14.25">
      <c r="F240" s="16"/>
      <c r="I240" s="214"/>
      <c r="J240" s="16"/>
      <c r="P240" s="16"/>
    </row>
    <row r="241" spans="6:16" s="15" customFormat="1" ht="14.25">
      <c r="F241" s="16"/>
      <c r="I241" s="214"/>
      <c r="J241" s="16"/>
      <c r="P241" s="16"/>
    </row>
    <row r="242" spans="6:16" s="15" customFormat="1" ht="14.25">
      <c r="F242" s="16"/>
      <c r="I242" s="214"/>
      <c r="J242" s="16"/>
      <c r="P242" s="16"/>
    </row>
    <row r="243" spans="6:16" s="15" customFormat="1" ht="14.25">
      <c r="F243" s="16"/>
      <c r="I243" s="214"/>
      <c r="J243" s="16"/>
      <c r="P243" s="16"/>
    </row>
    <row r="244" spans="6:16" s="15" customFormat="1" ht="14.25">
      <c r="F244" s="16"/>
      <c r="I244" s="214"/>
      <c r="J244" s="16"/>
      <c r="P244" s="16"/>
    </row>
    <row r="245" spans="6:16" s="15" customFormat="1" ht="14.25">
      <c r="F245" s="16"/>
      <c r="I245" s="214"/>
      <c r="J245" s="16"/>
      <c r="P245" s="16"/>
    </row>
    <row r="246" spans="6:16" s="15" customFormat="1" ht="14.25">
      <c r="F246" s="16"/>
      <c r="I246" s="214"/>
      <c r="J246" s="16"/>
      <c r="P246" s="16"/>
    </row>
    <row r="247" spans="6:16" s="15" customFormat="1" ht="14.25">
      <c r="F247" s="16"/>
      <c r="I247" s="214"/>
      <c r="J247" s="16"/>
      <c r="P247" s="16"/>
    </row>
    <row r="248" spans="6:16" s="15" customFormat="1" ht="14.25">
      <c r="F248" s="16"/>
      <c r="I248" s="214"/>
      <c r="J248" s="16"/>
      <c r="P248" s="16"/>
    </row>
    <row r="249" spans="6:16" s="15" customFormat="1" ht="14.25">
      <c r="F249" s="16"/>
      <c r="I249" s="214"/>
      <c r="J249" s="16"/>
      <c r="P249" s="16"/>
    </row>
    <row r="250" spans="6:16" s="15" customFormat="1" ht="14.25">
      <c r="F250" s="16"/>
      <c r="I250" s="214"/>
      <c r="J250" s="16"/>
      <c r="P250" s="16"/>
    </row>
    <row r="251" spans="6:16" s="15" customFormat="1" ht="14.25">
      <c r="F251" s="16"/>
      <c r="I251" s="214"/>
      <c r="J251" s="16"/>
      <c r="P251" s="16"/>
    </row>
    <row r="252" spans="6:16" s="15" customFormat="1" ht="14.25">
      <c r="F252" s="16"/>
      <c r="I252" s="214"/>
      <c r="J252" s="16"/>
      <c r="P252" s="16"/>
    </row>
    <row r="253" spans="6:16" s="15" customFormat="1" ht="14.25">
      <c r="F253" s="16"/>
      <c r="I253" s="214"/>
      <c r="J253" s="16"/>
      <c r="P253" s="16"/>
    </row>
    <row r="254" spans="6:16" s="15" customFormat="1" ht="14.25">
      <c r="F254" s="16"/>
      <c r="I254" s="214"/>
      <c r="J254" s="16"/>
      <c r="P254" s="16"/>
    </row>
    <row r="255" spans="6:16" s="15" customFormat="1" ht="14.25">
      <c r="F255" s="16"/>
      <c r="I255" s="214"/>
      <c r="J255" s="16"/>
      <c r="P255" s="16"/>
    </row>
    <row r="256" spans="6:16" s="15" customFormat="1" ht="14.25">
      <c r="F256" s="16"/>
      <c r="I256" s="214"/>
      <c r="J256" s="16"/>
      <c r="P256" s="16"/>
    </row>
    <row r="257" spans="6:16" s="15" customFormat="1" ht="14.25">
      <c r="F257" s="16"/>
      <c r="I257" s="214"/>
      <c r="J257" s="16"/>
      <c r="P257" s="16"/>
    </row>
    <row r="258" spans="6:16" s="15" customFormat="1" ht="14.25">
      <c r="F258" s="16"/>
      <c r="I258" s="214"/>
      <c r="J258" s="16"/>
      <c r="P258" s="16"/>
    </row>
    <row r="259" spans="6:16" s="15" customFormat="1" ht="14.25">
      <c r="F259" s="16"/>
      <c r="I259" s="214"/>
      <c r="J259" s="16"/>
      <c r="P259" s="16"/>
    </row>
    <row r="260" spans="6:16" s="15" customFormat="1" ht="14.25">
      <c r="F260" s="16"/>
      <c r="I260" s="214"/>
      <c r="J260" s="16"/>
      <c r="P260" s="16"/>
    </row>
    <row r="261" spans="6:16" s="15" customFormat="1" ht="14.25">
      <c r="F261" s="16"/>
      <c r="I261" s="214"/>
      <c r="J261" s="16"/>
      <c r="P261" s="16"/>
    </row>
    <row r="262" spans="6:16" s="15" customFormat="1" ht="14.25">
      <c r="F262" s="16"/>
      <c r="I262" s="214"/>
      <c r="J262" s="16"/>
      <c r="P262" s="16"/>
    </row>
    <row r="263" spans="6:16" s="15" customFormat="1" ht="14.25">
      <c r="F263" s="16"/>
      <c r="I263" s="214"/>
      <c r="J263" s="16"/>
      <c r="P263" s="16"/>
    </row>
    <row r="264" spans="6:16" s="15" customFormat="1" ht="14.25">
      <c r="F264" s="16"/>
      <c r="I264" s="214"/>
      <c r="J264" s="16"/>
      <c r="P264" s="16"/>
    </row>
    <row r="265" spans="6:16" s="15" customFormat="1" ht="14.25">
      <c r="F265" s="16"/>
      <c r="I265" s="214"/>
      <c r="J265" s="16"/>
      <c r="P265" s="16"/>
    </row>
    <row r="266" spans="6:16" s="15" customFormat="1" ht="14.25">
      <c r="F266" s="16"/>
      <c r="I266" s="214"/>
      <c r="J266" s="16"/>
      <c r="P266" s="16"/>
    </row>
    <row r="267" spans="6:16" s="15" customFormat="1" ht="14.25">
      <c r="F267" s="16"/>
      <c r="I267" s="214"/>
      <c r="J267" s="16"/>
      <c r="P267" s="16"/>
    </row>
    <row r="268" spans="6:16" s="15" customFormat="1" ht="14.25">
      <c r="F268" s="16"/>
      <c r="I268" s="214"/>
      <c r="J268" s="16"/>
      <c r="P268" s="16"/>
    </row>
    <row r="269" spans="6:16" s="15" customFormat="1" ht="14.25">
      <c r="F269" s="16"/>
      <c r="I269" s="214"/>
      <c r="J269" s="16"/>
      <c r="P269" s="16"/>
    </row>
    <row r="270" spans="6:16" s="15" customFormat="1" ht="14.25">
      <c r="F270" s="16"/>
      <c r="I270" s="214"/>
      <c r="J270" s="16"/>
      <c r="P270" s="16"/>
    </row>
    <row r="271" spans="6:16" s="15" customFormat="1" ht="14.25">
      <c r="F271" s="16"/>
      <c r="I271" s="214"/>
      <c r="J271" s="16"/>
      <c r="P271" s="16"/>
    </row>
    <row r="272" spans="6:16" s="15" customFormat="1" ht="14.25">
      <c r="F272" s="16"/>
      <c r="I272" s="214"/>
      <c r="J272" s="16"/>
      <c r="P272" s="16"/>
    </row>
    <row r="273" spans="6:16" s="15" customFormat="1" ht="14.25">
      <c r="F273" s="16"/>
      <c r="I273" s="214"/>
      <c r="J273" s="16"/>
      <c r="P273" s="16"/>
    </row>
    <row r="274" spans="6:16" s="15" customFormat="1" ht="14.25">
      <c r="F274" s="16"/>
      <c r="I274" s="214"/>
      <c r="J274" s="16"/>
      <c r="P274" s="16"/>
    </row>
    <row r="275" spans="6:16" s="15" customFormat="1" ht="14.25">
      <c r="F275" s="16"/>
      <c r="I275" s="214"/>
      <c r="J275" s="16"/>
      <c r="P275" s="16"/>
    </row>
    <row r="276" spans="6:16" s="15" customFormat="1" ht="14.25">
      <c r="F276" s="16"/>
      <c r="I276" s="214"/>
      <c r="J276" s="16"/>
      <c r="P276" s="16"/>
    </row>
    <row r="277" spans="6:16" s="15" customFormat="1" ht="14.25">
      <c r="F277" s="16"/>
      <c r="I277" s="214"/>
      <c r="J277" s="16"/>
      <c r="P277" s="16"/>
    </row>
    <row r="278" spans="6:16" s="15" customFormat="1" ht="14.25">
      <c r="F278" s="16"/>
      <c r="I278" s="214"/>
      <c r="J278" s="16"/>
      <c r="P278" s="16"/>
    </row>
    <row r="279" spans="6:16" s="15" customFormat="1" ht="14.25">
      <c r="F279" s="16"/>
      <c r="I279" s="214"/>
      <c r="J279" s="16"/>
      <c r="P279" s="16"/>
    </row>
    <row r="280" spans="6:16" s="15" customFormat="1" ht="14.25">
      <c r="F280" s="16"/>
      <c r="I280" s="214"/>
      <c r="J280" s="16"/>
      <c r="P280" s="16"/>
    </row>
    <row r="281" spans="6:16" s="15" customFormat="1" ht="14.25">
      <c r="F281" s="16"/>
      <c r="I281" s="214"/>
      <c r="J281" s="16"/>
      <c r="P281" s="16"/>
    </row>
    <row r="282" spans="6:16" s="15" customFormat="1" ht="14.25">
      <c r="F282" s="16"/>
      <c r="I282" s="214"/>
      <c r="J282" s="16"/>
      <c r="P282" s="16"/>
    </row>
    <row r="283" spans="6:16" s="15" customFormat="1" ht="14.25">
      <c r="F283" s="16"/>
      <c r="I283" s="214"/>
      <c r="J283" s="16"/>
      <c r="P283" s="16"/>
    </row>
    <row r="284" spans="6:16" s="15" customFormat="1" ht="14.25">
      <c r="F284" s="16"/>
      <c r="I284" s="214"/>
      <c r="J284" s="16"/>
      <c r="P284" s="16"/>
    </row>
    <row r="285" spans="6:16" s="15" customFormat="1" ht="14.25">
      <c r="F285" s="16"/>
      <c r="I285" s="214"/>
      <c r="J285" s="16"/>
      <c r="P285" s="16"/>
    </row>
    <row r="286" spans="6:16" s="15" customFormat="1" ht="14.25">
      <c r="F286" s="16"/>
      <c r="I286" s="214"/>
      <c r="J286" s="16"/>
      <c r="P286" s="16"/>
    </row>
    <row r="287" spans="6:16" s="15" customFormat="1" ht="14.25">
      <c r="F287" s="16"/>
      <c r="I287" s="214"/>
      <c r="J287" s="16"/>
      <c r="P287" s="16"/>
    </row>
    <row r="288" spans="6:16" s="15" customFormat="1" ht="14.25">
      <c r="F288" s="16"/>
      <c r="I288" s="214"/>
      <c r="J288" s="16"/>
      <c r="P288" s="16"/>
    </row>
    <row r="289" spans="6:16" s="15" customFormat="1" ht="14.25">
      <c r="F289" s="16"/>
      <c r="I289" s="214"/>
      <c r="J289" s="16"/>
      <c r="P289" s="16"/>
    </row>
    <row r="290" spans="6:16" s="15" customFormat="1" ht="14.25">
      <c r="F290" s="16"/>
      <c r="I290" s="214"/>
      <c r="J290" s="16"/>
      <c r="P290" s="16"/>
    </row>
    <row r="291" spans="6:16" s="15" customFormat="1" ht="14.25">
      <c r="F291" s="16"/>
      <c r="I291" s="214"/>
      <c r="J291" s="16"/>
      <c r="P291" s="16"/>
    </row>
    <row r="292" spans="6:16" s="15" customFormat="1" ht="14.25">
      <c r="F292" s="16"/>
      <c r="I292" s="214"/>
      <c r="J292" s="16"/>
      <c r="P292" s="16"/>
    </row>
    <row r="293" spans="6:16" s="15" customFormat="1" ht="14.25">
      <c r="F293" s="16"/>
      <c r="I293" s="214"/>
      <c r="J293" s="16"/>
      <c r="P293" s="16"/>
    </row>
    <row r="294" spans="6:16" s="15" customFormat="1" ht="14.25">
      <c r="F294" s="16"/>
      <c r="I294" s="214"/>
      <c r="J294" s="16"/>
      <c r="P294" s="16"/>
    </row>
    <row r="295" spans="6:16" s="15" customFormat="1" ht="14.25">
      <c r="F295" s="16"/>
      <c r="I295" s="214"/>
      <c r="J295" s="16"/>
      <c r="P295" s="16"/>
    </row>
    <row r="296" spans="6:16" s="15" customFormat="1" ht="14.25">
      <c r="F296" s="16"/>
      <c r="I296" s="214"/>
      <c r="J296" s="16"/>
      <c r="P296" s="16"/>
    </row>
    <row r="297" spans="6:16" s="15" customFormat="1" ht="14.25">
      <c r="F297" s="16"/>
      <c r="I297" s="214"/>
      <c r="J297" s="16"/>
      <c r="P297" s="16"/>
    </row>
    <row r="298" spans="6:16" s="15" customFormat="1" ht="14.25">
      <c r="F298" s="16"/>
      <c r="I298" s="214"/>
      <c r="J298" s="16"/>
      <c r="P298" s="16"/>
    </row>
    <row r="299" spans="6:16" s="15" customFormat="1" ht="14.25">
      <c r="F299" s="16"/>
      <c r="I299" s="214"/>
      <c r="J299" s="16"/>
      <c r="P299" s="16"/>
    </row>
    <row r="300" spans="6:16" s="15" customFormat="1" ht="14.25">
      <c r="F300" s="16"/>
      <c r="I300" s="214"/>
      <c r="J300" s="16"/>
      <c r="P300" s="16"/>
    </row>
    <row r="301" spans="6:16" s="15" customFormat="1" ht="14.25">
      <c r="F301" s="16"/>
      <c r="I301" s="214"/>
      <c r="J301" s="16"/>
      <c r="P301" s="16"/>
    </row>
    <row r="302" spans="6:16" s="15" customFormat="1" ht="14.25">
      <c r="F302" s="16"/>
      <c r="I302" s="214"/>
      <c r="J302" s="16"/>
      <c r="P302" s="16"/>
    </row>
    <row r="303" spans="6:16" s="15" customFormat="1" ht="14.25">
      <c r="F303" s="16"/>
      <c r="I303" s="214"/>
      <c r="J303" s="16"/>
      <c r="P303" s="16"/>
    </row>
    <row r="304" spans="6:16" s="15" customFormat="1" ht="14.25">
      <c r="F304" s="16"/>
      <c r="I304" s="214"/>
      <c r="J304" s="16"/>
      <c r="P304" s="16"/>
    </row>
    <row r="305" spans="6:16" s="15" customFormat="1" ht="14.25">
      <c r="F305" s="16"/>
      <c r="I305" s="214"/>
      <c r="J305" s="16"/>
      <c r="P305" s="16"/>
    </row>
    <row r="306" spans="6:16" s="15" customFormat="1" ht="14.25">
      <c r="F306" s="16"/>
      <c r="I306" s="214"/>
      <c r="J306" s="16"/>
      <c r="P306" s="16"/>
    </row>
    <row r="307" spans="6:16" s="15" customFormat="1" ht="14.25">
      <c r="F307" s="16"/>
      <c r="I307" s="214"/>
      <c r="J307" s="16"/>
      <c r="P307" s="16"/>
    </row>
    <row r="308" spans="6:16" s="15" customFormat="1" ht="14.25">
      <c r="F308" s="16"/>
      <c r="I308" s="214"/>
      <c r="J308" s="16"/>
      <c r="P308" s="16"/>
    </row>
    <row r="309" spans="6:16" s="15" customFormat="1" ht="14.25">
      <c r="F309" s="16"/>
      <c r="I309" s="214"/>
      <c r="J309" s="16"/>
      <c r="P309" s="16"/>
    </row>
    <row r="310" spans="6:16" s="15" customFormat="1" ht="14.25">
      <c r="F310" s="16"/>
      <c r="I310" s="214"/>
      <c r="J310" s="16"/>
      <c r="P310" s="16"/>
    </row>
    <row r="311" spans="6:16" s="15" customFormat="1" ht="14.25">
      <c r="F311" s="16"/>
      <c r="I311" s="214"/>
      <c r="J311" s="16"/>
      <c r="P311" s="16"/>
    </row>
    <row r="312" spans="6:16" s="15" customFormat="1" ht="14.25">
      <c r="F312" s="16"/>
      <c r="I312" s="214"/>
      <c r="J312" s="16"/>
      <c r="P312" s="16"/>
    </row>
    <row r="313" spans="6:16" s="15" customFormat="1" ht="14.25">
      <c r="F313" s="16"/>
      <c r="I313" s="214"/>
      <c r="J313" s="16"/>
      <c r="P313" s="16"/>
    </row>
    <row r="314" spans="6:16" s="15" customFormat="1" ht="14.25">
      <c r="F314" s="16"/>
      <c r="I314" s="214"/>
      <c r="J314" s="16"/>
      <c r="P314" s="16"/>
    </row>
    <row r="315" spans="6:16" s="15" customFormat="1" ht="14.25">
      <c r="F315" s="16"/>
      <c r="I315" s="214"/>
      <c r="J315" s="16"/>
      <c r="P315" s="16"/>
    </row>
    <row r="316" spans="6:16" s="15" customFormat="1" ht="14.25">
      <c r="F316" s="16"/>
      <c r="I316" s="214"/>
      <c r="J316" s="16"/>
      <c r="P316" s="16"/>
    </row>
    <row r="317" spans="6:16" s="15" customFormat="1" ht="14.25">
      <c r="F317" s="16"/>
      <c r="I317" s="214"/>
      <c r="J317" s="16"/>
      <c r="P317" s="16"/>
    </row>
    <row r="318" spans="6:16" s="15" customFormat="1" ht="14.25">
      <c r="F318" s="16"/>
      <c r="I318" s="214"/>
      <c r="J318" s="16"/>
      <c r="P318" s="16"/>
    </row>
    <row r="319" spans="6:16" s="15" customFormat="1" ht="14.25">
      <c r="F319" s="16"/>
      <c r="I319" s="214"/>
      <c r="J319" s="16"/>
      <c r="P319" s="16"/>
    </row>
    <row r="320" spans="6:16" s="15" customFormat="1" ht="14.25">
      <c r="F320" s="16"/>
      <c r="I320" s="214"/>
      <c r="J320" s="16"/>
      <c r="P320" s="16"/>
    </row>
    <row r="321" spans="6:16" s="15" customFormat="1" ht="14.25">
      <c r="F321" s="16"/>
      <c r="I321" s="214"/>
      <c r="J321" s="16"/>
      <c r="P321" s="16"/>
    </row>
    <row r="322" spans="6:16" s="15" customFormat="1" ht="14.25">
      <c r="F322" s="16"/>
      <c r="I322" s="214"/>
      <c r="J322" s="16"/>
      <c r="P322" s="16"/>
    </row>
    <row r="323" spans="6:16" s="15" customFormat="1" ht="14.25">
      <c r="F323" s="16"/>
      <c r="I323" s="214"/>
      <c r="J323" s="16"/>
      <c r="P323" s="16"/>
    </row>
    <row r="324" spans="6:16" s="15" customFormat="1" ht="14.25">
      <c r="F324" s="16"/>
      <c r="I324" s="214"/>
      <c r="J324" s="16"/>
      <c r="P324" s="16"/>
    </row>
    <row r="325" spans="6:16" s="15" customFormat="1" ht="14.25">
      <c r="F325" s="16"/>
      <c r="I325" s="214"/>
      <c r="J325" s="16"/>
      <c r="P325" s="16"/>
    </row>
    <row r="326" spans="6:16" s="15" customFormat="1" ht="14.25">
      <c r="F326" s="16"/>
      <c r="I326" s="214"/>
      <c r="J326" s="16"/>
      <c r="P326" s="16"/>
    </row>
    <row r="327" spans="6:16" s="15" customFormat="1" ht="14.25">
      <c r="F327" s="16"/>
      <c r="I327" s="214"/>
      <c r="J327" s="16"/>
      <c r="P327" s="16"/>
    </row>
    <row r="328" spans="6:16" s="15" customFormat="1" ht="14.25">
      <c r="F328" s="16"/>
      <c r="I328" s="214"/>
      <c r="J328" s="16"/>
      <c r="P328" s="16"/>
    </row>
    <row r="329" spans="6:16" s="15" customFormat="1" ht="14.25">
      <c r="F329" s="16"/>
      <c r="I329" s="214"/>
      <c r="J329" s="16"/>
      <c r="P329" s="16"/>
    </row>
    <row r="330" spans="6:16" s="15" customFormat="1" ht="14.25">
      <c r="F330" s="16"/>
      <c r="I330" s="214"/>
      <c r="J330" s="16"/>
      <c r="P330" s="16"/>
    </row>
    <row r="331" spans="6:16" s="15" customFormat="1" ht="14.25">
      <c r="F331" s="16"/>
      <c r="I331" s="214"/>
      <c r="J331" s="16"/>
      <c r="P331" s="16"/>
    </row>
    <row r="332" spans="6:16" s="15" customFormat="1" ht="14.25">
      <c r="F332" s="16"/>
      <c r="I332" s="214"/>
      <c r="J332" s="16"/>
      <c r="P332" s="16"/>
    </row>
    <row r="333" spans="6:16" s="15" customFormat="1" ht="14.25">
      <c r="F333" s="16"/>
      <c r="I333" s="214"/>
      <c r="J333" s="16"/>
      <c r="P333" s="16"/>
    </row>
    <row r="334" spans="6:16" s="15" customFormat="1" ht="14.25">
      <c r="F334" s="16"/>
      <c r="I334" s="214"/>
      <c r="J334" s="16"/>
      <c r="P334" s="16"/>
    </row>
    <row r="335" spans="6:16" s="15" customFormat="1" ht="14.25">
      <c r="F335" s="16"/>
      <c r="I335" s="214"/>
      <c r="J335" s="16"/>
      <c r="P335" s="16"/>
    </row>
    <row r="336" spans="6:16" s="15" customFormat="1" ht="14.25">
      <c r="F336" s="16"/>
      <c r="I336" s="214"/>
      <c r="J336" s="16"/>
      <c r="P336" s="16"/>
    </row>
    <row r="337" spans="6:16" s="15" customFormat="1" ht="14.25">
      <c r="F337" s="16"/>
      <c r="I337" s="214"/>
      <c r="J337" s="16"/>
      <c r="P337" s="16"/>
    </row>
    <row r="338" spans="6:16" s="15" customFormat="1" ht="14.25">
      <c r="F338" s="16"/>
      <c r="I338" s="214"/>
      <c r="J338" s="16"/>
      <c r="P338" s="16"/>
    </row>
    <row r="339" spans="6:16" s="15" customFormat="1" ht="14.25">
      <c r="F339" s="16"/>
      <c r="I339" s="214"/>
      <c r="J339" s="16"/>
      <c r="P339" s="16"/>
    </row>
    <row r="340" spans="6:16" s="15" customFormat="1" ht="14.25">
      <c r="F340" s="16"/>
      <c r="I340" s="214"/>
      <c r="J340" s="16"/>
      <c r="P340" s="16"/>
    </row>
    <row r="341" spans="6:16" s="15" customFormat="1" ht="14.25">
      <c r="F341" s="16"/>
      <c r="I341" s="214"/>
      <c r="J341" s="16"/>
      <c r="P341" s="16"/>
    </row>
    <row r="342" spans="6:16" s="15" customFormat="1" ht="14.25">
      <c r="F342" s="16"/>
      <c r="I342" s="214"/>
      <c r="J342" s="16"/>
      <c r="P342" s="16"/>
    </row>
    <row r="343" spans="6:16" s="15" customFormat="1" ht="14.25">
      <c r="F343" s="16"/>
      <c r="I343" s="214"/>
      <c r="J343" s="16"/>
      <c r="P343" s="16"/>
    </row>
    <row r="344" spans="6:16" s="15" customFormat="1" ht="14.25">
      <c r="F344" s="16"/>
      <c r="I344" s="214"/>
      <c r="J344" s="16"/>
      <c r="P344" s="16"/>
    </row>
    <row r="345" spans="6:16" s="15" customFormat="1" ht="14.25">
      <c r="F345" s="16"/>
      <c r="I345" s="214"/>
      <c r="J345" s="16"/>
      <c r="P345" s="16"/>
    </row>
    <row r="346" spans="6:16" s="15" customFormat="1" ht="14.25">
      <c r="F346" s="16"/>
      <c r="I346" s="214"/>
      <c r="J346" s="16"/>
      <c r="P346" s="16"/>
    </row>
    <row r="347" spans="6:16" s="15" customFormat="1" ht="14.25">
      <c r="F347" s="16"/>
      <c r="I347" s="214"/>
      <c r="J347" s="16"/>
      <c r="P347" s="16"/>
    </row>
    <row r="348" spans="6:16" s="15" customFormat="1" ht="14.25">
      <c r="F348" s="16"/>
      <c r="I348" s="214"/>
      <c r="J348" s="16"/>
      <c r="P348" s="16"/>
    </row>
    <row r="349" spans="6:16" s="15" customFormat="1" ht="14.25">
      <c r="F349" s="16"/>
      <c r="I349" s="214"/>
      <c r="J349" s="16"/>
      <c r="P349" s="16"/>
    </row>
    <row r="350" spans="6:16" s="15" customFormat="1" ht="14.25">
      <c r="F350" s="16"/>
      <c r="I350" s="214"/>
      <c r="J350" s="16"/>
      <c r="P350" s="16"/>
    </row>
    <row r="351" spans="6:16" s="15" customFormat="1" ht="14.25">
      <c r="F351" s="16"/>
      <c r="I351" s="214"/>
      <c r="J351" s="16"/>
      <c r="P351" s="16"/>
    </row>
    <row r="352" spans="6:16" s="15" customFormat="1" ht="14.25">
      <c r="F352" s="16"/>
      <c r="I352" s="214"/>
      <c r="J352" s="16"/>
      <c r="P352" s="16"/>
    </row>
    <row r="353" spans="6:16" s="15" customFormat="1" ht="14.25">
      <c r="F353" s="16"/>
      <c r="I353" s="214"/>
      <c r="J353" s="16"/>
      <c r="P353" s="16"/>
    </row>
    <row r="354" spans="6:16" s="15" customFormat="1" ht="14.25">
      <c r="F354" s="16"/>
      <c r="I354" s="214"/>
      <c r="J354" s="16"/>
      <c r="P354" s="16"/>
    </row>
    <row r="355" spans="6:16" s="15" customFormat="1" ht="14.25">
      <c r="F355" s="16"/>
      <c r="I355" s="214"/>
      <c r="J355" s="16"/>
      <c r="P355" s="16"/>
    </row>
    <row r="356" spans="6:16" s="15" customFormat="1" ht="14.25">
      <c r="F356" s="16"/>
      <c r="I356" s="214"/>
      <c r="J356" s="16"/>
      <c r="P356" s="16"/>
    </row>
    <row r="357" spans="6:16" s="15" customFormat="1" ht="14.25">
      <c r="F357" s="16"/>
      <c r="I357" s="214"/>
      <c r="J357" s="16"/>
      <c r="P357" s="16"/>
    </row>
    <row r="358" spans="6:16" s="15" customFormat="1" ht="14.25">
      <c r="F358" s="16"/>
      <c r="I358" s="214"/>
      <c r="J358" s="16"/>
      <c r="P358" s="16"/>
    </row>
    <row r="359" spans="6:16" s="15" customFormat="1" ht="14.25">
      <c r="F359" s="16"/>
      <c r="I359" s="214"/>
      <c r="J359" s="16"/>
      <c r="P359" s="16"/>
    </row>
    <row r="360" spans="6:16" s="15" customFormat="1" ht="14.25">
      <c r="F360" s="16"/>
      <c r="I360" s="214"/>
      <c r="J360" s="16"/>
      <c r="P360" s="16"/>
    </row>
    <row r="361" spans="6:16" s="15" customFormat="1" ht="14.25">
      <c r="F361" s="16"/>
      <c r="I361" s="214"/>
      <c r="J361" s="16"/>
      <c r="P361" s="16"/>
    </row>
    <row r="362" spans="6:16" s="15" customFormat="1" ht="14.25">
      <c r="F362" s="16"/>
      <c r="I362" s="214"/>
      <c r="J362" s="16"/>
      <c r="P362" s="16"/>
    </row>
    <row r="363" spans="6:16" s="15" customFormat="1" ht="14.25">
      <c r="F363" s="16"/>
      <c r="I363" s="214"/>
      <c r="J363" s="16"/>
      <c r="P363" s="16"/>
    </row>
    <row r="364" spans="6:16" s="15" customFormat="1" ht="14.25">
      <c r="F364" s="16"/>
      <c r="I364" s="214"/>
      <c r="J364" s="16"/>
      <c r="P364" s="16"/>
    </row>
    <row r="365" spans="6:16" s="15" customFormat="1" ht="14.25">
      <c r="F365" s="16"/>
      <c r="I365" s="214"/>
      <c r="J365" s="16"/>
      <c r="P365" s="16"/>
    </row>
    <row r="366" spans="6:16" s="15" customFormat="1" ht="14.25">
      <c r="F366" s="16"/>
      <c r="I366" s="214"/>
      <c r="J366" s="16"/>
      <c r="P366" s="16"/>
    </row>
    <row r="367" spans="6:16" s="15" customFormat="1" ht="14.25">
      <c r="F367" s="16"/>
      <c r="I367" s="214"/>
      <c r="J367" s="16"/>
      <c r="P367" s="16"/>
    </row>
    <row r="368" spans="6:16" s="15" customFormat="1" ht="14.25">
      <c r="F368" s="16"/>
      <c r="I368" s="214"/>
      <c r="J368" s="16"/>
      <c r="P368" s="16"/>
    </row>
    <row r="369" spans="6:16" s="15" customFormat="1" ht="14.25">
      <c r="F369" s="16"/>
      <c r="I369" s="214"/>
      <c r="J369" s="16"/>
      <c r="P369" s="16"/>
    </row>
    <row r="370" spans="6:16" s="15" customFormat="1" ht="14.25">
      <c r="F370" s="16"/>
      <c r="I370" s="214"/>
      <c r="J370" s="16"/>
      <c r="P370" s="16"/>
    </row>
    <row r="371" spans="6:16" s="15" customFormat="1" ht="14.25">
      <c r="F371" s="16"/>
      <c r="I371" s="214"/>
      <c r="J371" s="16"/>
      <c r="P371" s="16"/>
    </row>
    <row r="372" spans="6:16" s="15" customFormat="1" ht="14.25">
      <c r="F372" s="16"/>
      <c r="I372" s="214"/>
      <c r="J372" s="16"/>
      <c r="P372" s="16"/>
    </row>
    <row r="373" spans="6:16" s="15" customFormat="1" ht="14.25">
      <c r="F373" s="16"/>
      <c r="I373" s="214"/>
      <c r="J373" s="16"/>
      <c r="P373" s="16"/>
    </row>
    <row r="374" spans="6:16" s="15" customFormat="1" ht="14.25">
      <c r="F374" s="16"/>
      <c r="I374" s="214"/>
      <c r="J374" s="16"/>
      <c r="P374" s="16"/>
    </row>
    <row r="375" spans="6:16" s="15" customFormat="1" ht="14.25">
      <c r="F375" s="16"/>
      <c r="I375" s="214"/>
      <c r="J375" s="16"/>
      <c r="P375" s="16"/>
    </row>
    <row r="376" spans="6:16" s="15" customFormat="1" ht="14.25">
      <c r="F376" s="16"/>
      <c r="I376" s="214"/>
      <c r="J376" s="16"/>
      <c r="P376" s="16"/>
    </row>
    <row r="377" spans="6:16" s="15" customFormat="1" ht="14.25">
      <c r="F377" s="16"/>
      <c r="I377" s="214"/>
      <c r="J377" s="16"/>
      <c r="P377" s="16"/>
    </row>
    <row r="378" spans="6:16" s="15" customFormat="1" ht="14.25">
      <c r="F378" s="16"/>
      <c r="I378" s="214"/>
      <c r="J378" s="16"/>
      <c r="P378" s="16"/>
    </row>
    <row r="379" spans="6:16" s="15" customFormat="1" ht="14.25">
      <c r="F379" s="16"/>
      <c r="I379" s="214"/>
      <c r="J379" s="16"/>
      <c r="P379" s="16"/>
    </row>
    <row r="380" spans="6:16" s="15" customFormat="1" ht="14.25">
      <c r="F380" s="16"/>
      <c r="I380" s="214"/>
      <c r="J380" s="16"/>
      <c r="P380" s="16"/>
    </row>
    <row r="381" spans="6:16" s="15" customFormat="1" ht="14.25">
      <c r="F381" s="16"/>
      <c r="I381" s="214"/>
      <c r="J381" s="16"/>
      <c r="P381" s="16"/>
    </row>
    <row r="382" spans="6:16" s="15" customFormat="1" ht="14.25">
      <c r="F382" s="16"/>
      <c r="I382" s="214"/>
      <c r="J382" s="16"/>
      <c r="P382" s="16"/>
    </row>
    <row r="383" spans="6:16" s="15" customFormat="1" ht="14.25">
      <c r="F383" s="16"/>
      <c r="I383" s="214"/>
      <c r="J383" s="16"/>
      <c r="P383" s="16"/>
    </row>
    <row r="384" spans="6:16" s="15" customFormat="1" ht="14.25">
      <c r="F384" s="16"/>
      <c r="I384" s="214"/>
      <c r="J384" s="16"/>
      <c r="P384" s="16"/>
    </row>
    <row r="385" spans="6:16" s="15" customFormat="1" ht="14.25">
      <c r="F385" s="16"/>
      <c r="I385" s="214"/>
      <c r="J385" s="16"/>
      <c r="P385" s="16"/>
    </row>
    <row r="386" spans="6:16" s="15" customFormat="1" ht="14.25">
      <c r="F386" s="16"/>
      <c r="I386" s="214"/>
      <c r="J386" s="16"/>
      <c r="P386" s="16"/>
    </row>
    <row r="387" spans="6:16" s="15" customFormat="1" ht="14.25">
      <c r="F387" s="16"/>
      <c r="I387" s="214"/>
      <c r="J387" s="16"/>
      <c r="P387" s="16"/>
    </row>
    <row r="388" spans="6:16" s="15" customFormat="1" ht="14.25">
      <c r="F388" s="16"/>
      <c r="I388" s="214"/>
      <c r="J388" s="16"/>
      <c r="P388" s="16"/>
    </row>
    <row r="389" spans="6:16" s="15" customFormat="1" ht="14.25">
      <c r="F389" s="16"/>
      <c r="I389" s="214"/>
      <c r="J389" s="16"/>
      <c r="P389" s="16"/>
    </row>
    <row r="390" spans="6:16" s="15" customFormat="1" ht="14.25">
      <c r="F390" s="16"/>
      <c r="I390" s="214"/>
      <c r="J390" s="16"/>
      <c r="P390" s="16"/>
    </row>
    <row r="391" spans="6:16" s="15" customFormat="1" ht="14.25">
      <c r="F391" s="16"/>
      <c r="I391" s="214"/>
      <c r="J391" s="16"/>
      <c r="P391" s="16"/>
    </row>
    <row r="392" spans="6:16" s="15" customFormat="1" ht="14.25">
      <c r="F392" s="16"/>
      <c r="I392" s="214"/>
      <c r="J392" s="16"/>
      <c r="P392" s="16"/>
    </row>
    <row r="393" spans="6:16" s="15" customFormat="1" ht="14.25">
      <c r="F393" s="16"/>
      <c r="I393" s="214"/>
      <c r="J393" s="16"/>
      <c r="P393" s="16"/>
    </row>
    <row r="394" spans="6:16" s="15" customFormat="1" ht="14.25">
      <c r="F394" s="16"/>
      <c r="I394" s="214"/>
      <c r="J394" s="16"/>
      <c r="P394" s="16"/>
    </row>
    <row r="395" spans="6:16" s="15" customFormat="1" ht="14.25">
      <c r="F395" s="16"/>
      <c r="I395" s="214"/>
      <c r="J395" s="16"/>
      <c r="P395" s="16"/>
    </row>
    <row r="396" spans="6:16" s="15" customFormat="1" ht="14.25">
      <c r="F396" s="16"/>
      <c r="I396" s="214"/>
      <c r="J396" s="16"/>
      <c r="P396" s="16"/>
    </row>
    <row r="397" spans="6:16" s="15" customFormat="1" ht="14.25">
      <c r="F397" s="16"/>
      <c r="I397" s="214"/>
      <c r="J397" s="16"/>
      <c r="P397" s="16"/>
    </row>
    <row r="398" spans="6:16" s="15" customFormat="1" ht="14.25">
      <c r="F398" s="16"/>
      <c r="I398" s="214"/>
      <c r="J398" s="16"/>
      <c r="P398" s="16"/>
    </row>
    <row r="399" spans="6:16" s="15" customFormat="1" ht="14.25">
      <c r="F399" s="16"/>
      <c r="I399" s="214"/>
      <c r="J399" s="16"/>
      <c r="P399" s="16"/>
    </row>
    <row r="400" spans="6:16" s="15" customFormat="1" ht="14.25">
      <c r="F400" s="16"/>
      <c r="I400" s="214"/>
      <c r="J400" s="16"/>
      <c r="P400" s="16"/>
    </row>
    <row r="401" spans="6:16" s="15" customFormat="1" ht="14.25">
      <c r="F401" s="16"/>
      <c r="I401" s="214"/>
      <c r="J401" s="16"/>
      <c r="P401" s="16"/>
    </row>
    <row r="402" spans="6:16" s="15" customFormat="1" ht="14.25">
      <c r="F402" s="16"/>
      <c r="I402" s="214"/>
      <c r="J402" s="16"/>
      <c r="P402" s="16"/>
    </row>
    <row r="403" spans="6:16" s="15" customFormat="1" ht="14.25">
      <c r="F403" s="16"/>
      <c r="I403" s="214"/>
      <c r="J403" s="16"/>
      <c r="P403" s="16"/>
    </row>
    <row r="404" spans="6:16" s="15" customFormat="1" ht="14.25">
      <c r="F404" s="16"/>
      <c r="I404" s="214"/>
      <c r="J404" s="16"/>
      <c r="P404" s="16"/>
    </row>
    <row r="405" spans="6:16" s="15" customFormat="1" ht="14.25">
      <c r="F405" s="16"/>
      <c r="I405" s="214"/>
      <c r="J405" s="16"/>
      <c r="P405" s="16"/>
    </row>
    <row r="406" spans="6:16" s="15" customFormat="1" ht="14.25">
      <c r="F406" s="16"/>
      <c r="I406" s="214"/>
      <c r="J406" s="16"/>
      <c r="P406" s="16"/>
    </row>
    <row r="407" spans="6:16" s="15" customFormat="1" ht="14.25">
      <c r="F407" s="16"/>
      <c r="I407" s="214"/>
      <c r="J407" s="16"/>
      <c r="P407" s="16"/>
    </row>
    <row r="408" spans="6:16" s="15" customFormat="1" ht="14.25">
      <c r="F408" s="16"/>
      <c r="I408" s="214"/>
      <c r="J408" s="16"/>
      <c r="P408" s="16"/>
    </row>
    <row r="409" spans="6:16" s="15" customFormat="1" ht="14.25">
      <c r="F409" s="16"/>
      <c r="I409" s="214"/>
      <c r="J409" s="16"/>
      <c r="P409" s="16"/>
    </row>
    <row r="410" spans="6:16" s="15" customFormat="1" ht="14.25">
      <c r="F410" s="16"/>
      <c r="I410" s="214"/>
      <c r="J410" s="16"/>
      <c r="P410" s="16"/>
    </row>
    <row r="411" spans="6:16" s="15" customFormat="1" ht="14.25">
      <c r="F411" s="16"/>
      <c r="I411" s="214"/>
      <c r="J411" s="16"/>
      <c r="P411" s="16"/>
    </row>
    <row r="412" spans="6:16" s="15" customFormat="1" ht="14.25">
      <c r="F412" s="16"/>
      <c r="I412" s="214"/>
      <c r="J412" s="16"/>
      <c r="P412" s="16"/>
    </row>
    <row r="413" spans="6:16" s="15" customFormat="1" ht="14.25">
      <c r="F413" s="16"/>
      <c r="I413" s="214"/>
      <c r="J413" s="16"/>
      <c r="P413" s="16"/>
    </row>
    <row r="414" spans="6:16" s="15" customFormat="1" ht="14.25">
      <c r="F414" s="16"/>
      <c r="I414" s="214"/>
      <c r="J414" s="16"/>
      <c r="P414" s="16"/>
    </row>
    <row r="415" spans="6:16" s="15" customFormat="1" ht="14.25">
      <c r="F415" s="16"/>
      <c r="I415" s="214"/>
      <c r="J415" s="16"/>
      <c r="P415" s="16"/>
    </row>
    <row r="416" spans="6:16" s="15" customFormat="1" ht="14.25">
      <c r="F416" s="16"/>
      <c r="I416" s="214"/>
      <c r="J416" s="16"/>
      <c r="P416" s="16"/>
    </row>
    <row r="417" spans="6:16" s="15" customFormat="1" ht="14.25">
      <c r="F417" s="16"/>
      <c r="I417" s="214"/>
      <c r="J417" s="16"/>
      <c r="P417" s="16"/>
    </row>
    <row r="418" spans="6:16" s="15" customFormat="1" ht="14.25">
      <c r="F418" s="16"/>
      <c r="I418" s="214"/>
      <c r="J418" s="16"/>
      <c r="P418" s="16"/>
    </row>
    <row r="419" spans="6:16" s="15" customFormat="1" ht="14.25">
      <c r="F419" s="16"/>
      <c r="I419" s="214"/>
      <c r="J419" s="16"/>
      <c r="P419" s="16"/>
    </row>
    <row r="420" spans="6:16" s="15" customFormat="1" ht="14.25">
      <c r="F420" s="16"/>
      <c r="I420" s="214"/>
      <c r="J420" s="16"/>
      <c r="P420" s="16"/>
    </row>
    <row r="421" spans="6:16" s="15" customFormat="1" ht="14.25">
      <c r="F421" s="16"/>
      <c r="I421" s="214"/>
      <c r="J421" s="16"/>
      <c r="P421" s="16"/>
    </row>
    <row r="422" spans="6:16" s="15" customFormat="1" ht="14.25">
      <c r="F422" s="16"/>
      <c r="I422" s="214"/>
      <c r="J422" s="16"/>
      <c r="P422" s="16"/>
    </row>
    <row r="423" spans="6:16" s="15" customFormat="1" ht="14.25">
      <c r="F423" s="16"/>
      <c r="I423" s="214"/>
      <c r="J423" s="16"/>
      <c r="P423" s="16"/>
    </row>
    <row r="424" spans="6:16" s="15" customFormat="1" ht="14.25">
      <c r="F424" s="16"/>
      <c r="I424" s="214"/>
      <c r="J424" s="16"/>
      <c r="P424" s="16"/>
    </row>
    <row r="425" spans="6:16" s="15" customFormat="1" ht="14.25">
      <c r="F425" s="16"/>
      <c r="I425" s="214"/>
      <c r="J425" s="16"/>
      <c r="P425" s="16"/>
    </row>
    <row r="426" spans="6:16" s="15" customFormat="1" ht="14.25">
      <c r="F426" s="16"/>
      <c r="I426" s="214"/>
      <c r="J426" s="16"/>
      <c r="P426" s="16"/>
    </row>
    <row r="427" spans="6:16" s="15" customFormat="1" ht="14.25">
      <c r="F427" s="16"/>
      <c r="I427" s="214"/>
      <c r="J427" s="16"/>
      <c r="P427" s="16"/>
    </row>
    <row r="428" spans="6:16" s="15" customFormat="1" ht="14.25">
      <c r="F428" s="16"/>
      <c r="I428" s="214"/>
      <c r="J428" s="16"/>
      <c r="P428" s="16"/>
    </row>
    <row r="429" spans="6:16" s="15" customFormat="1" ht="14.25">
      <c r="F429" s="16"/>
      <c r="I429" s="214"/>
      <c r="J429" s="16"/>
      <c r="P429" s="16"/>
    </row>
    <row r="430" spans="6:16" s="15" customFormat="1" ht="14.25">
      <c r="F430" s="16"/>
      <c r="I430" s="214"/>
      <c r="J430" s="16"/>
      <c r="P430" s="16"/>
    </row>
    <row r="431" spans="6:16" s="15" customFormat="1" ht="14.25">
      <c r="F431" s="16"/>
      <c r="I431" s="214"/>
      <c r="J431" s="16"/>
      <c r="P431" s="16"/>
    </row>
    <row r="432" spans="6:16" s="15" customFormat="1" ht="14.25">
      <c r="F432" s="16"/>
      <c r="I432" s="214"/>
      <c r="J432" s="16"/>
      <c r="P432" s="16"/>
    </row>
    <row r="433" spans="6:16" s="15" customFormat="1" ht="14.25">
      <c r="F433" s="16"/>
      <c r="I433" s="214"/>
      <c r="J433" s="16"/>
      <c r="P433" s="16"/>
    </row>
    <row r="434" spans="6:16" s="15" customFormat="1" ht="14.25">
      <c r="F434" s="16"/>
      <c r="I434" s="214"/>
      <c r="J434" s="16"/>
      <c r="P434" s="16"/>
    </row>
    <row r="435" spans="6:16" s="15" customFormat="1" ht="14.25">
      <c r="F435" s="16"/>
      <c r="I435" s="214"/>
      <c r="J435" s="16"/>
      <c r="P435" s="16"/>
    </row>
    <row r="436" spans="6:16" s="15" customFormat="1" ht="14.25">
      <c r="F436" s="16"/>
      <c r="I436" s="214"/>
      <c r="J436" s="16"/>
      <c r="P436" s="16"/>
    </row>
    <row r="437" spans="6:16" s="15" customFormat="1" ht="14.25">
      <c r="F437" s="16"/>
      <c r="I437" s="214"/>
      <c r="J437" s="16"/>
      <c r="P437" s="16"/>
    </row>
    <row r="438" spans="6:16" s="15" customFormat="1" ht="14.25">
      <c r="F438" s="16"/>
      <c r="I438" s="214"/>
      <c r="J438" s="16"/>
      <c r="P438" s="16"/>
    </row>
    <row r="439" spans="6:16" s="15" customFormat="1" ht="14.25">
      <c r="F439" s="16"/>
      <c r="I439" s="214"/>
      <c r="J439" s="16"/>
      <c r="P439" s="16"/>
    </row>
    <row r="440" spans="6:16" s="15" customFormat="1" ht="14.25">
      <c r="F440" s="16"/>
      <c r="I440" s="214"/>
      <c r="J440" s="16"/>
      <c r="P440" s="16"/>
    </row>
    <row r="441" spans="6:16" s="15" customFormat="1" ht="14.25">
      <c r="F441" s="16"/>
      <c r="I441" s="214"/>
      <c r="J441" s="16"/>
      <c r="P441" s="16"/>
    </row>
    <row r="442" spans="6:16" s="15" customFormat="1" ht="14.25">
      <c r="F442" s="16"/>
      <c r="I442" s="214"/>
      <c r="J442" s="16"/>
      <c r="P442" s="16"/>
    </row>
    <row r="443" spans="6:16" s="15" customFormat="1" ht="14.25">
      <c r="F443" s="16"/>
      <c r="I443" s="214"/>
      <c r="J443" s="16"/>
      <c r="P443" s="16"/>
    </row>
    <row r="444" spans="6:16" s="15" customFormat="1" ht="14.25">
      <c r="F444" s="16"/>
      <c r="I444" s="214"/>
      <c r="J444" s="16"/>
      <c r="P444" s="16"/>
    </row>
    <row r="445" spans="6:16" s="15" customFormat="1" ht="14.25">
      <c r="F445" s="16"/>
      <c r="I445" s="214"/>
      <c r="J445" s="16"/>
      <c r="P445" s="16"/>
    </row>
    <row r="446" spans="6:16" s="15" customFormat="1" ht="14.25">
      <c r="F446" s="16"/>
      <c r="I446" s="214"/>
      <c r="J446" s="16"/>
      <c r="P446" s="16"/>
    </row>
    <row r="447" spans="6:16" s="15" customFormat="1" ht="14.25">
      <c r="F447" s="16"/>
      <c r="I447" s="214"/>
      <c r="J447" s="16"/>
      <c r="P447" s="16"/>
    </row>
    <row r="448" spans="6:16" s="15" customFormat="1" ht="14.25">
      <c r="F448" s="16"/>
      <c r="I448" s="214"/>
      <c r="J448" s="16"/>
      <c r="P448" s="16"/>
    </row>
    <row r="449" spans="6:16" s="15" customFormat="1" ht="14.25">
      <c r="F449" s="16"/>
      <c r="I449" s="214"/>
      <c r="J449" s="16"/>
      <c r="P449" s="16"/>
    </row>
    <row r="450" spans="6:16" s="15" customFormat="1" ht="14.25">
      <c r="F450" s="16"/>
      <c r="I450" s="214"/>
      <c r="J450" s="16"/>
      <c r="P450" s="16"/>
    </row>
    <row r="451" spans="6:16" s="15" customFormat="1" ht="14.25">
      <c r="F451" s="16"/>
      <c r="I451" s="214"/>
      <c r="J451" s="16"/>
      <c r="P451" s="16"/>
    </row>
    <row r="452" spans="6:16" s="15" customFormat="1" ht="14.25">
      <c r="F452" s="16"/>
      <c r="I452" s="214"/>
      <c r="J452" s="16"/>
      <c r="P452" s="16"/>
    </row>
    <row r="453" spans="6:16" s="15" customFormat="1" ht="14.25">
      <c r="F453" s="16"/>
      <c r="I453" s="214"/>
      <c r="J453" s="16"/>
      <c r="P453" s="16"/>
    </row>
    <row r="454" spans="6:16" s="15" customFormat="1" ht="14.25">
      <c r="F454" s="16"/>
      <c r="I454" s="214"/>
      <c r="J454" s="16"/>
      <c r="P454" s="16"/>
    </row>
    <row r="455" spans="6:16" s="15" customFormat="1" ht="14.25">
      <c r="F455" s="16"/>
      <c r="I455" s="214"/>
      <c r="J455" s="16"/>
      <c r="P455" s="16"/>
    </row>
    <row r="456" spans="6:16" s="15" customFormat="1" ht="14.25">
      <c r="F456" s="16"/>
      <c r="I456" s="214"/>
      <c r="J456" s="16"/>
      <c r="P456" s="16"/>
    </row>
    <row r="457" spans="6:16" s="15" customFormat="1" ht="14.25">
      <c r="F457" s="16"/>
      <c r="I457" s="214"/>
      <c r="J457" s="16"/>
      <c r="P457" s="16"/>
    </row>
    <row r="458" spans="6:16" s="15" customFormat="1" ht="14.25">
      <c r="F458" s="16"/>
      <c r="I458" s="214"/>
      <c r="J458" s="16"/>
      <c r="P458" s="16"/>
    </row>
    <row r="459" spans="6:16" s="15" customFormat="1" ht="14.25">
      <c r="F459" s="16"/>
      <c r="I459" s="214"/>
      <c r="J459" s="16"/>
      <c r="P459" s="16"/>
    </row>
  </sheetData>
  <autoFilter ref="B7:P8">
    <filterColumn colId="1"/>
    <filterColumn colId="5"/>
    <filterColumn colId="6"/>
    <filterColumn colId="8"/>
  </autoFilter>
  <mergeCells count="9">
    <mergeCell ref="L5:L6"/>
    <mergeCell ref="M5:P5"/>
    <mergeCell ref="A5:C5"/>
    <mergeCell ref="D5:E5"/>
    <mergeCell ref="F5:G5"/>
    <mergeCell ref="H5:H6"/>
    <mergeCell ref="I5:I6"/>
    <mergeCell ref="J5:J6"/>
    <mergeCell ref="K5:K6"/>
  </mergeCells>
  <printOptions horizontalCentered="1"/>
  <pageMargins left="0.39370078740157483" right="0.39370078740157483" top="1.1811023622047245" bottom="0.59055118110236227" header="0.78740157480314965" footer="0.31496062992125984"/>
  <pageSetup paperSize="9" scale="55" fitToHeight="5" orientation="landscape" r:id="rId1"/>
  <headerFooter differentFirst="1">
    <oddHeader>&amp;CСтраница &amp;P из &amp;N&amp;R&amp;A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DG459"/>
  <sheetViews>
    <sheetView zoomScale="90" zoomScaleNormal="90" workbookViewId="0">
      <pane ySplit="7" topLeftCell="A8" activePane="bottomLeft" state="frozen"/>
      <selection pane="bottomLeft" activeCell="D8" sqref="D8"/>
    </sheetView>
  </sheetViews>
  <sheetFormatPr defaultColWidth="8.7109375" defaultRowHeight="18.75"/>
  <cols>
    <col min="1" max="2" width="6.28515625" style="14" customWidth="1"/>
    <col min="3" max="3" width="26.7109375" style="14" customWidth="1"/>
    <col min="4" max="4" width="14.7109375" style="14" customWidth="1"/>
    <col min="5" max="5" width="45.140625" style="14" customWidth="1"/>
    <col min="6" max="6" width="6.7109375" style="48" customWidth="1"/>
    <col min="7" max="7" width="23.5703125" style="14" customWidth="1"/>
    <col min="8" max="8" width="11.42578125" style="14" customWidth="1"/>
    <col min="9" max="9" width="17.85546875" style="215" customWidth="1"/>
    <col min="10" max="10" width="10" style="48" customWidth="1"/>
    <col min="11" max="11" width="13.28515625" style="15" customWidth="1"/>
    <col min="12" max="12" width="12.5703125" style="15" customWidth="1"/>
    <col min="13" max="13" width="13" style="15" customWidth="1"/>
    <col min="14" max="14" width="9.28515625" style="15" customWidth="1"/>
    <col min="15" max="15" width="10.7109375" style="15" customWidth="1"/>
    <col min="16" max="16" width="10.42578125" style="16" customWidth="1"/>
    <col min="17" max="111" width="27.85546875" style="15" customWidth="1"/>
    <col min="112" max="16384" width="8.7109375" style="2"/>
  </cols>
  <sheetData>
    <row r="1" spans="1:111" s="171" customFormat="1" ht="18">
      <c r="I1" s="172"/>
      <c r="J1" s="173"/>
      <c r="K1" s="174"/>
      <c r="P1" s="175" t="s">
        <v>406</v>
      </c>
    </row>
    <row r="2" spans="1:111" s="171" customFormat="1" ht="18">
      <c r="I2" s="172"/>
      <c r="J2" s="173"/>
      <c r="K2" s="174"/>
      <c r="P2" s="177" t="s">
        <v>377</v>
      </c>
    </row>
    <row r="3" spans="1:111" s="171" customFormat="1" ht="18">
      <c r="I3" s="172"/>
      <c r="J3" s="173"/>
      <c r="K3" s="174"/>
      <c r="P3" s="177" t="s">
        <v>0</v>
      </c>
    </row>
    <row r="4" spans="1:111" ht="15" customHeight="1">
      <c r="A4" s="104"/>
      <c r="B4" s="104"/>
      <c r="C4" s="104"/>
      <c r="D4" s="104"/>
      <c r="E4" s="104"/>
      <c r="F4" s="104"/>
      <c r="G4" s="104"/>
      <c r="H4" s="208"/>
      <c r="I4" s="209"/>
      <c r="J4" s="104"/>
      <c r="K4" s="104"/>
      <c r="L4" s="104"/>
      <c r="M4" s="25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  <c r="BM4" s="104"/>
      <c r="BN4" s="104"/>
      <c r="BO4" s="104"/>
      <c r="BP4" s="104"/>
      <c r="BQ4" s="104"/>
      <c r="BR4" s="104"/>
      <c r="BS4" s="104"/>
      <c r="BT4" s="104"/>
      <c r="BU4" s="104"/>
      <c r="BV4" s="104"/>
      <c r="BW4" s="104"/>
      <c r="BX4" s="104"/>
      <c r="BY4" s="104"/>
      <c r="BZ4" s="104"/>
      <c r="CA4" s="104"/>
      <c r="CB4" s="104"/>
      <c r="CC4" s="104"/>
      <c r="CD4" s="104"/>
      <c r="CE4" s="104"/>
      <c r="CF4" s="104"/>
      <c r="CG4" s="104"/>
      <c r="CH4" s="104"/>
      <c r="CI4" s="104"/>
      <c r="CJ4" s="104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4"/>
      <c r="DD4" s="104"/>
      <c r="DE4" s="104"/>
      <c r="DF4" s="104"/>
      <c r="DG4" s="104"/>
    </row>
    <row r="5" spans="1:111" ht="46.5" customHeight="1">
      <c r="A5" s="268" t="s">
        <v>1</v>
      </c>
      <c r="B5" s="269"/>
      <c r="C5" s="270"/>
      <c r="D5" s="271" t="s">
        <v>2</v>
      </c>
      <c r="E5" s="272"/>
      <c r="F5" s="271" t="s">
        <v>3</v>
      </c>
      <c r="G5" s="272"/>
      <c r="H5" s="273" t="s">
        <v>4</v>
      </c>
      <c r="I5" s="274" t="s">
        <v>5</v>
      </c>
      <c r="J5" s="276" t="s">
        <v>6</v>
      </c>
      <c r="K5" s="277" t="s">
        <v>7</v>
      </c>
      <c r="L5" s="267" t="s">
        <v>8</v>
      </c>
      <c r="M5" s="267" t="s">
        <v>9</v>
      </c>
      <c r="N5" s="267"/>
      <c r="O5" s="267"/>
      <c r="P5" s="267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</row>
    <row r="6" spans="1:111" s="6" customFormat="1" ht="49.5" customHeight="1">
      <c r="A6" s="210" t="s">
        <v>10</v>
      </c>
      <c r="B6" s="253" t="s">
        <v>11</v>
      </c>
      <c r="C6" s="253" t="s">
        <v>12</v>
      </c>
      <c r="D6" s="253" t="s">
        <v>11</v>
      </c>
      <c r="E6" s="253" t="s">
        <v>12</v>
      </c>
      <c r="F6" s="253" t="s">
        <v>11</v>
      </c>
      <c r="G6" s="253" t="s">
        <v>12</v>
      </c>
      <c r="H6" s="273"/>
      <c r="I6" s="275"/>
      <c r="J6" s="276"/>
      <c r="K6" s="277"/>
      <c r="L6" s="267"/>
      <c r="M6" s="4" t="s">
        <v>13</v>
      </c>
      <c r="N6" s="4" t="s">
        <v>14</v>
      </c>
      <c r="O6" s="4" t="s">
        <v>15</v>
      </c>
      <c r="P6" s="4" t="s">
        <v>16</v>
      </c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</row>
    <row r="7" spans="1:111" s="10" customFormat="1" ht="15.7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8" t="s">
        <v>17</v>
      </c>
      <c r="J7" s="7">
        <v>10</v>
      </c>
      <c r="K7" s="7">
        <v>11</v>
      </c>
      <c r="L7" s="7">
        <v>12</v>
      </c>
      <c r="M7" s="7">
        <v>13</v>
      </c>
      <c r="N7" s="7">
        <v>14</v>
      </c>
      <c r="O7" s="7">
        <v>15</v>
      </c>
      <c r="P7" s="7">
        <v>16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</row>
    <row r="8" spans="1:111" s="15" customFormat="1" ht="15.75">
      <c r="A8" s="39">
        <v>206</v>
      </c>
      <c r="B8" s="39" t="s">
        <v>57</v>
      </c>
      <c r="C8" s="34" t="s">
        <v>58</v>
      </c>
      <c r="D8" s="40" t="s">
        <v>433</v>
      </c>
      <c r="E8" s="41" t="s">
        <v>434</v>
      </c>
      <c r="F8" s="36">
        <v>201</v>
      </c>
      <c r="G8" s="34" t="s">
        <v>435</v>
      </c>
      <c r="H8" s="211">
        <v>1.5</v>
      </c>
      <c r="I8" s="212" t="s">
        <v>436</v>
      </c>
      <c r="J8" s="36" t="s">
        <v>20</v>
      </c>
      <c r="K8" s="36" t="s">
        <v>27</v>
      </c>
      <c r="L8" s="37">
        <v>958.33</v>
      </c>
      <c r="M8" s="213">
        <v>847.73</v>
      </c>
      <c r="N8" s="213">
        <v>17.010000000000002</v>
      </c>
      <c r="O8" s="213">
        <v>0</v>
      </c>
      <c r="P8" s="213">
        <v>93.59</v>
      </c>
    </row>
    <row r="9" spans="1:111" s="15" customFormat="1" ht="14.25">
      <c r="F9" s="247"/>
      <c r="G9" s="248"/>
      <c r="H9" s="248"/>
      <c r="I9" s="249"/>
      <c r="J9" s="16"/>
      <c r="P9" s="16"/>
    </row>
    <row r="10" spans="1:111" s="15" customFormat="1" ht="14.25">
      <c r="F10" s="16"/>
      <c r="I10" s="214"/>
      <c r="J10" s="16"/>
      <c r="P10" s="16"/>
    </row>
    <row r="11" spans="1:111" s="15" customFormat="1" ht="14.25">
      <c r="F11" s="16"/>
      <c r="I11" s="214"/>
      <c r="J11" s="16"/>
      <c r="P11" s="16"/>
    </row>
    <row r="12" spans="1:111" s="15" customFormat="1" ht="14.25">
      <c r="F12" s="16"/>
      <c r="I12" s="214"/>
      <c r="J12" s="16"/>
      <c r="P12" s="16"/>
    </row>
    <row r="13" spans="1:111" s="15" customFormat="1" ht="14.25">
      <c r="F13" s="16"/>
      <c r="I13" s="214"/>
      <c r="J13" s="16"/>
      <c r="P13" s="16"/>
    </row>
    <row r="14" spans="1:111" s="15" customFormat="1" ht="14.25">
      <c r="F14" s="16"/>
      <c r="I14" s="214"/>
      <c r="J14" s="16"/>
      <c r="P14" s="16"/>
    </row>
    <row r="15" spans="1:111" s="15" customFormat="1" ht="14.25">
      <c r="F15" s="16"/>
      <c r="I15" s="214"/>
      <c r="J15" s="16"/>
      <c r="P15" s="16"/>
    </row>
    <row r="16" spans="1:111" s="15" customFormat="1" ht="14.25">
      <c r="F16" s="16"/>
      <c r="I16" s="214"/>
      <c r="J16" s="16"/>
      <c r="P16" s="16"/>
    </row>
    <row r="17" spans="6:16" s="15" customFormat="1" ht="14.25">
      <c r="F17" s="16"/>
      <c r="I17" s="214"/>
      <c r="J17" s="16"/>
      <c r="P17" s="16"/>
    </row>
    <row r="18" spans="6:16" s="15" customFormat="1" ht="14.25">
      <c r="F18" s="16"/>
      <c r="I18" s="214"/>
      <c r="J18" s="16"/>
      <c r="P18" s="16"/>
    </row>
    <row r="19" spans="6:16" s="15" customFormat="1" ht="14.25">
      <c r="F19" s="16"/>
      <c r="I19" s="214"/>
      <c r="J19" s="16"/>
      <c r="P19" s="16"/>
    </row>
    <row r="20" spans="6:16" s="15" customFormat="1" ht="14.25">
      <c r="F20" s="16"/>
      <c r="I20" s="214"/>
      <c r="J20" s="16"/>
      <c r="P20" s="16"/>
    </row>
    <row r="21" spans="6:16" s="15" customFormat="1" ht="14.25">
      <c r="F21" s="16"/>
      <c r="I21" s="214"/>
      <c r="J21" s="16"/>
      <c r="P21" s="16"/>
    </row>
    <row r="22" spans="6:16" s="15" customFormat="1" ht="14.25">
      <c r="F22" s="16"/>
      <c r="I22" s="214"/>
      <c r="J22" s="16"/>
      <c r="P22" s="16"/>
    </row>
    <row r="23" spans="6:16" s="15" customFormat="1" ht="14.25">
      <c r="F23" s="16"/>
      <c r="I23" s="214"/>
      <c r="J23" s="16"/>
      <c r="P23" s="16"/>
    </row>
    <row r="24" spans="6:16" s="15" customFormat="1" ht="14.25">
      <c r="F24" s="16"/>
      <c r="I24" s="214"/>
      <c r="J24" s="16"/>
      <c r="P24" s="16"/>
    </row>
    <row r="25" spans="6:16" s="15" customFormat="1" ht="14.25">
      <c r="F25" s="16"/>
      <c r="I25" s="214"/>
      <c r="J25" s="16"/>
      <c r="P25" s="16"/>
    </row>
    <row r="26" spans="6:16" s="15" customFormat="1" ht="14.25">
      <c r="F26" s="16"/>
      <c r="I26" s="214"/>
      <c r="J26" s="16"/>
      <c r="P26" s="16"/>
    </row>
    <row r="27" spans="6:16" s="15" customFormat="1" ht="14.25">
      <c r="F27" s="16"/>
      <c r="I27" s="214"/>
      <c r="J27" s="16"/>
      <c r="P27" s="16"/>
    </row>
    <row r="28" spans="6:16" s="15" customFormat="1" ht="14.25">
      <c r="F28" s="16"/>
      <c r="I28" s="214"/>
      <c r="J28" s="16"/>
      <c r="P28" s="16"/>
    </row>
    <row r="29" spans="6:16" s="15" customFormat="1" ht="14.25">
      <c r="F29" s="16"/>
      <c r="I29" s="214"/>
      <c r="J29" s="16"/>
      <c r="P29" s="16"/>
    </row>
    <row r="30" spans="6:16" s="15" customFormat="1" ht="14.25">
      <c r="F30" s="16"/>
      <c r="I30" s="214"/>
      <c r="J30" s="16"/>
      <c r="P30" s="16"/>
    </row>
    <row r="31" spans="6:16" s="15" customFormat="1" ht="14.25">
      <c r="F31" s="16"/>
      <c r="I31" s="214"/>
      <c r="J31" s="16"/>
      <c r="P31" s="16"/>
    </row>
    <row r="32" spans="6:16" s="15" customFormat="1" ht="14.25">
      <c r="F32" s="16"/>
      <c r="I32" s="214"/>
      <c r="J32" s="16"/>
      <c r="P32" s="16"/>
    </row>
    <row r="33" spans="6:16" s="15" customFormat="1" ht="14.25">
      <c r="F33" s="16"/>
      <c r="I33" s="214"/>
      <c r="J33" s="16"/>
      <c r="P33" s="16"/>
    </row>
    <row r="34" spans="6:16" s="15" customFormat="1" ht="14.25">
      <c r="F34" s="16"/>
      <c r="I34" s="214"/>
      <c r="J34" s="16"/>
      <c r="P34" s="16"/>
    </row>
    <row r="35" spans="6:16" s="15" customFormat="1" ht="14.25">
      <c r="F35" s="16"/>
      <c r="I35" s="214"/>
      <c r="J35" s="16"/>
      <c r="P35" s="16"/>
    </row>
    <row r="36" spans="6:16" s="15" customFormat="1" ht="14.25">
      <c r="F36" s="16"/>
      <c r="I36" s="214"/>
      <c r="J36" s="16"/>
      <c r="P36" s="16"/>
    </row>
    <row r="37" spans="6:16" s="15" customFormat="1" ht="14.25">
      <c r="F37" s="16"/>
      <c r="I37" s="214"/>
      <c r="J37" s="16"/>
      <c r="P37" s="16"/>
    </row>
    <row r="38" spans="6:16" s="15" customFormat="1" ht="14.25">
      <c r="F38" s="16"/>
      <c r="I38" s="214"/>
      <c r="J38" s="16"/>
      <c r="P38" s="16"/>
    </row>
    <row r="39" spans="6:16" s="15" customFormat="1" ht="14.25">
      <c r="F39" s="16"/>
      <c r="I39" s="214"/>
      <c r="J39" s="16"/>
      <c r="P39" s="16"/>
    </row>
    <row r="40" spans="6:16" s="15" customFormat="1" ht="14.25">
      <c r="F40" s="16"/>
      <c r="I40" s="214"/>
      <c r="J40" s="16"/>
      <c r="P40" s="16"/>
    </row>
    <row r="41" spans="6:16" s="15" customFormat="1" ht="14.25">
      <c r="F41" s="16"/>
      <c r="I41" s="214"/>
      <c r="J41" s="16"/>
      <c r="P41" s="16"/>
    </row>
    <row r="42" spans="6:16" s="15" customFormat="1" ht="14.25">
      <c r="F42" s="16"/>
      <c r="I42" s="214"/>
      <c r="J42" s="16"/>
      <c r="P42" s="16"/>
    </row>
    <row r="43" spans="6:16" s="15" customFormat="1" ht="14.25">
      <c r="F43" s="16"/>
      <c r="I43" s="214"/>
      <c r="J43" s="16"/>
      <c r="P43" s="16"/>
    </row>
    <row r="44" spans="6:16" s="15" customFormat="1" ht="14.25">
      <c r="F44" s="16"/>
      <c r="I44" s="214"/>
      <c r="J44" s="16"/>
      <c r="P44" s="16"/>
    </row>
    <row r="45" spans="6:16" s="15" customFormat="1" ht="14.25">
      <c r="F45" s="16"/>
      <c r="I45" s="214"/>
      <c r="J45" s="16"/>
      <c r="P45" s="16"/>
    </row>
    <row r="46" spans="6:16" s="15" customFormat="1" ht="14.25">
      <c r="F46" s="16"/>
      <c r="I46" s="214"/>
      <c r="J46" s="16"/>
      <c r="P46" s="16"/>
    </row>
    <row r="47" spans="6:16" s="15" customFormat="1" ht="14.25">
      <c r="F47" s="16"/>
      <c r="I47" s="214"/>
      <c r="J47" s="16"/>
      <c r="P47" s="16"/>
    </row>
    <row r="48" spans="6:16" s="15" customFormat="1" ht="14.25">
      <c r="F48" s="16"/>
      <c r="I48" s="214"/>
      <c r="J48" s="16"/>
      <c r="P48" s="16"/>
    </row>
    <row r="49" spans="6:16" s="15" customFormat="1" ht="14.25">
      <c r="F49" s="16"/>
      <c r="I49" s="214"/>
      <c r="J49" s="16"/>
      <c r="P49" s="16"/>
    </row>
    <row r="50" spans="6:16" s="15" customFormat="1" ht="14.25">
      <c r="F50" s="16"/>
      <c r="I50" s="214"/>
      <c r="J50" s="16"/>
      <c r="P50" s="16"/>
    </row>
    <row r="51" spans="6:16" s="15" customFormat="1" ht="14.25">
      <c r="F51" s="16"/>
      <c r="I51" s="214"/>
      <c r="J51" s="16"/>
      <c r="P51" s="16"/>
    </row>
    <row r="52" spans="6:16" s="15" customFormat="1" ht="14.25">
      <c r="F52" s="16"/>
      <c r="I52" s="214"/>
      <c r="J52" s="16"/>
      <c r="P52" s="16"/>
    </row>
    <row r="53" spans="6:16" s="15" customFormat="1" ht="14.25">
      <c r="F53" s="16"/>
      <c r="I53" s="214"/>
      <c r="J53" s="16"/>
      <c r="P53" s="16"/>
    </row>
    <row r="54" spans="6:16" s="15" customFormat="1" ht="14.25">
      <c r="F54" s="16"/>
      <c r="I54" s="214"/>
      <c r="J54" s="16"/>
      <c r="P54" s="16"/>
    </row>
    <row r="55" spans="6:16" s="15" customFormat="1" ht="14.25">
      <c r="F55" s="16"/>
      <c r="I55" s="214"/>
      <c r="J55" s="16"/>
      <c r="P55" s="16"/>
    </row>
    <row r="56" spans="6:16" s="15" customFormat="1" ht="14.25">
      <c r="F56" s="16"/>
      <c r="I56" s="214"/>
      <c r="J56" s="16"/>
      <c r="P56" s="16"/>
    </row>
    <row r="57" spans="6:16" s="15" customFormat="1" ht="14.25">
      <c r="F57" s="16"/>
      <c r="I57" s="214"/>
      <c r="J57" s="16"/>
      <c r="P57" s="16"/>
    </row>
    <row r="58" spans="6:16" s="15" customFormat="1" ht="14.25">
      <c r="F58" s="16"/>
      <c r="I58" s="214"/>
      <c r="J58" s="16"/>
      <c r="P58" s="16"/>
    </row>
    <row r="59" spans="6:16" s="15" customFormat="1" ht="14.25">
      <c r="F59" s="16"/>
      <c r="I59" s="214"/>
      <c r="J59" s="16"/>
      <c r="P59" s="16"/>
    </row>
    <row r="60" spans="6:16" s="15" customFormat="1" ht="14.25">
      <c r="F60" s="16"/>
      <c r="I60" s="214"/>
      <c r="J60" s="16"/>
      <c r="P60" s="16"/>
    </row>
    <row r="61" spans="6:16" s="15" customFormat="1" ht="14.25">
      <c r="F61" s="16"/>
      <c r="I61" s="214"/>
      <c r="J61" s="16"/>
      <c r="P61" s="16"/>
    </row>
    <row r="62" spans="6:16" s="15" customFormat="1" ht="14.25">
      <c r="F62" s="16"/>
      <c r="I62" s="214"/>
      <c r="J62" s="16"/>
      <c r="P62" s="16"/>
    </row>
    <row r="63" spans="6:16" s="15" customFormat="1" ht="14.25">
      <c r="F63" s="16"/>
      <c r="I63" s="214"/>
      <c r="J63" s="16"/>
      <c r="P63" s="16"/>
    </row>
    <row r="64" spans="6:16" s="15" customFormat="1" ht="14.25">
      <c r="F64" s="16"/>
      <c r="I64" s="214"/>
      <c r="J64" s="16"/>
      <c r="P64" s="16"/>
    </row>
    <row r="65" spans="6:16" s="15" customFormat="1" ht="14.25">
      <c r="F65" s="16"/>
      <c r="I65" s="214"/>
      <c r="J65" s="16"/>
      <c r="P65" s="16"/>
    </row>
    <row r="66" spans="6:16" s="15" customFormat="1" ht="14.25">
      <c r="F66" s="16"/>
      <c r="I66" s="214"/>
      <c r="J66" s="16"/>
      <c r="P66" s="16"/>
    </row>
    <row r="67" spans="6:16" s="15" customFormat="1" ht="14.25">
      <c r="F67" s="16"/>
      <c r="I67" s="214"/>
      <c r="J67" s="16"/>
      <c r="P67" s="16"/>
    </row>
    <row r="68" spans="6:16" s="15" customFormat="1" ht="14.25">
      <c r="F68" s="16"/>
      <c r="I68" s="214"/>
      <c r="J68" s="16"/>
      <c r="P68" s="16"/>
    </row>
    <row r="69" spans="6:16" s="15" customFormat="1" ht="14.25">
      <c r="F69" s="16"/>
      <c r="I69" s="214"/>
      <c r="J69" s="16"/>
      <c r="P69" s="16"/>
    </row>
    <row r="70" spans="6:16" s="15" customFormat="1" ht="14.25">
      <c r="F70" s="16"/>
      <c r="I70" s="214"/>
      <c r="J70" s="16"/>
      <c r="P70" s="16"/>
    </row>
    <row r="71" spans="6:16" s="15" customFormat="1" ht="14.25">
      <c r="F71" s="16"/>
      <c r="I71" s="214"/>
      <c r="J71" s="16"/>
      <c r="P71" s="16"/>
    </row>
    <row r="72" spans="6:16" s="15" customFormat="1" ht="14.25">
      <c r="F72" s="16"/>
      <c r="I72" s="214"/>
      <c r="J72" s="16"/>
      <c r="P72" s="16"/>
    </row>
    <row r="73" spans="6:16" s="15" customFormat="1" ht="14.25">
      <c r="F73" s="16"/>
      <c r="I73" s="214"/>
      <c r="J73" s="16"/>
      <c r="P73" s="16"/>
    </row>
    <row r="74" spans="6:16" s="15" customFormat="1" ht="14.25">
      <c r="F74" s="16"/>
      <c r="I74" s="214"/>
      <c r="J74" s="16"/>
      <c r="P74" s="16"/>
    </row>
    <row r="75" spans="6:16" s="15" customFormat="1" ht="14.25">
      <c r="F75" s="16"/>
      <c r="I75" s="214"/>
      <c r="J75" s="16"/>
      <c r="P75" s="16"/>
    </row>
    <row r="76" spans="6:16" s="15" customFormat="1" ht="14.25">
      <c r="F76" s="16"/>
      <c r="I76" s="214"/>
      <c r="J76" s="16"/>
      <c r="P76" s="16"/>
    </row>
    <row r="77" spans="6:16" s="15" customFormat="1" ht="14.25">
      <c r="F77" s="16"/>
      <c r="I77" s="214"/>
      <c r="J77" s="16"/>
      <c r="P77" s="16"/>
    </row>
    <row r="78" spans="6:16" s="15" customFormat="1" ht="14.25">
      <c r="F78" s="16"/>
      <c r="I78" s="214"/>
      <c r="J78" s="16"/>
      <c r="P78" s="16"/>
    </row>
    <row r="79" spans="6:16" s="15" customFormat="1" ht="14.25">
      <c r="F79" s="16"/>
      <c r="I79" s="214"/>
      <c r="J79" s="16"/>
      <c r="P79" s="16"/>
    </row>
    <row r="80" spans="6:16" s="15" customFormat="1" ht="14.25">
      <c r="F80" s="16"/>
      <c r="I80" s="214"/>
      <c r="J80" s="16"/>
      <c r="P80" s="16"/>
    </row>
    <row r="81" spans="6:16" s="15" customFormat="1" ht="14.25">
      <c r="F81" s="16"/>
      <c r="I81" s="214"/>
      <c r="J81" s="16"/>
      <c r="P81" s="16"/>
    </row>
    <row r="82" spans="6:16" s="15" customFormat="1" ht="14.25">
      <c r="F82" s="16"/>
      <c r="I82" s="214"/>
      <c r="J82" s="16"/>
      <c r="P82" s="16"/>
    </row>
    <row r="83" spans="6:16" s="15" customFormat="1" ht="14.25">
      <c r="F83" s="16"/>
      <c r="I83" s="214"/>
      <c r="J83" s="16"/>
      <c r="P83" s="16"/>
    </row>
    <row r="84" spans="6:16" s="15" customFormat="1" ht="14.25">
      <c r="F84" s="16"/>
      <c r="I84" s="214"/>
      <c r="J84" s="16"/>
      <c r="P84" s="16"/>
    </row>
    <row r="85" spans="6:16" s="15" customFormat="1" ht="14.25">
      <c r="F85" s="16"/>
      <c r="I85" s="214"/>
      <c r="J85" s="16"/>
      <c r="P85" s="16"/>
    </row>
    <row r="86" spans="6:16" s="15" customFormat="1" ht="14.25">
      <c r="F86" s="16"/>
      <c r="I86" s="214"/>
      <c r="J86" s="16"/>
      <c r="P86" s="16"/>
    </row>
    <row r="87" spans="6:16" s="15" customFormat="1" ht="14.25">
      <c r="F87" s="16"/>
      <c r="I87" s="214"/>
      <c r="J87" s="16"/>
      <c r="P87" s="16"/>
    </row>
    <row r="88" spans="6:16" s="15" customFormat="1" ht="14.25">
      <c r="F88" s="16"/>
      <c r="I88" s="214"/>
      <c r="J88" s="16"/>
      <c r="P88" s="16"/>
    </row>
    <row r="89" spans="6:16" s="15" customFormat="1" ht="14.25">
      <c r="F89" s="16"/>
      <c r="I89" s="214"/>
      <c r="J89" s="16"/>
      <c r="P89" s="16"/>
    </row>
    <row r="90" spans="6:16" s="15" customFormat="1" ht="14.25">
      <c r="F90" s="16"/>
      <c r="I90" s="214"/>
      <c r="J90" s="16"/>
      <c r="P90" s="16"/>
    </row>
    <row r="91" spans="6:16" s="15" customFormat="1" ht="14.25">
      <c r="F91" s="16"/>
      <c r="I91" s="214"/>
      <c r="J91" s="16"/>
      <c r="P91" s="16"/>
    </row>
    <row r="92" spans="6:16" s="15" customFormat="1" ht="14.25">
      <c r="F92" s="16"/>
      <c r="I92" s="214"/>
      <c r="J92" s="16"/>
      <c r="P92" s="16"/>
    </row>
    <row r="93" spans="6:16" s="15" customFormat="1" ht="14.25">
      <c r="F93" s="16"/>
      <c r="I93" s="214"/>
      <c r="J93" s="16"/>
      <c r="P93" s="16"/>
    </row>
    <row r="94" spans="6:16" s="15" customFormat="1" ht="14.25">
      <c r="F94" s="16"/>
      <c r="I94" s="214"/>
      <c r="J94" s="16"/>
      <c r="P94" s="16"/>
    </row>
    <row r="95" spans="6:16" s="15" customFormat="1" ht="14.25">
      <c r="F95" s="16"/>
      <c r="I95" s="214"/>
      <c r="J95" s="16"/>
      <c r="P95" s="16"/>
    </row>
    <row r="96" spans="6:16" s="15" customFormat="1" ht="14.25">
      <c r="F96" s="16"/>
      <c r="I96" s="214"/>
      <c r="J96" s="16"/>
      <c r="P96" s="16"/>
    </row>
    <row r="97" spans="6:16" s="15" customFormat="1" ht="14.25">
      <c r="F97" s="16"/>
      <c r="I97" s="214"/>
      <c r="J97" s="16"/>
      <c r="P97" s="16"/>
    </row>
    <row r="98" spans="6:16" s="15" customFormat="1" ht="14.25">
      <c r="F98" s="16"/>
      <c r="I98" s="214"/>
      <c r="J98" s="16"/>
      <c r="P98" s="16"/>
    </row>
    <row r="99" spans="6:16" s="15" customFormat="1" ht="14.25">
      <c r="F99" s="16"/>
      <c r="I99" s="214"/>
      <c r="J99" s="16"/>
      <c r="P99" s="16"/>
    </row>
    <row r="100" spans="6:16" s="15" customFormat="1" ht="14.25">
      <c r="F100" s="16"/>
      <c r="I100" s="214"/>
      <c r="J100" s="16"/>
      <c r="P100" s="16"/>
    </row>
    <row r="101" spans="6:16" s="15" customFormat="1" ht="14.25">
      <c r="F101" s="16"/>
      <c r="I101" s="214"/>
      <c r="J101" s="16"/>
      <c r="P101" s="16"/>
    </row>
    <row r="102" spans="6:16" s="15" customFormat="1" ht="14.25">
      <c r="F102" s="16"/>
      <c r="I102" s="214"/>
      <c r="J102" s="16"/>
      <c r="P102" s="16"/>
    </row>
    <row r="103" spans="6:16" s="15" customFormat="1" ht="14.25">
      <c r="F103" s="16"/>
      <c r="I103" s="214"/>
      <c r="J103" s="16"/>
      <c r="P103" s="16"/>
    </row>
    <row r="104" spans="6:16" s="15" customFormat="1" ht="14.25">
      <c r="F104" s="16"/>
      <c r="I104" s="214"/>
      <c r="J104" s="16"/>
      <c r="P104" s="16"/>
    </row>
    <row r="105" spans="6:16" s="15" customFormat="1" ht="14.25">
      <c r="F105" s="16"/>
      <c r="I105" s="214"/>
      <c r="J105" s="16"/>
      <c r="P105" s="16"/>
    </row>
    <row r="106" spans="6:16" s="15" customFormat="1" ht="14.25">
      <c r="F106" s="16"/>
      <c r="I106" s="214"/>
      <c r="J106" s="16"/>
      <c r="P106" s="16"/>
    </row>
    <row r="107" spans="6:16" s="15" customFormat="1" ht="14.25">
      <c r="F107" s="16"/>
      <c r="I107" s="214"/>
      <c r="J107" s="16"/>
      <c r="P107" s="16"/>
    </row>
    <row r="108" spans="6:16" s="15" customFormat="1" ht="14.25">
      <c r="F108" s="16"/>
      <c r="I108" s="214"/>
      <c r="J108" s="16"/>
      <c r="P108" s="16"/>
    </row>
    <row r="109" spans="6:16" s="15" customFormat="1" ht="14.25">
      <c r="F109" s="16"/>
      <c r="I109" s="214"/>
      <c r="J109" s="16"/>
      <c r="P109" s="16"/>
    </row>
    <row r="110" spans="6:16" s="15" customFormat="1" ht="14.25">
      <c r="F110" s="16"/>
      <c r="I110" s="214"/>
      <c r="J110" s="16"/>
      <c r="P110" s="16"/>
    </row>
    <row r="111" spans="6:16" s="15" customFormat="1" ht="14.25">
      <c r="F111" s="16"/>
      <c r="I111" s="214"/>
      <c r="J111" s="16"/>
      <c r="P111" s="16"/>
    </row>
    <row r="112" spans="6:16" s="15" customFormat="1" ht="14.25">
      <c r="F112" s="16"/>
      <c r="I112" s="214"/>
      <c r="J112" s="16"/>
      <c r="P112" s="16"/>
    </row>
    <row r="113" spans="6:16" s="15" customFormat="1" ht="14.25">
      <c r="F113" s="16"/>
      <c r="I113" s="214"/>
      <c r="J113" s="16"/>
      <c r="P113" s="16"/>
    </row>
    <row r="114" spans="6:16" s="15" customFormat="1" ht="14.25">
      <c r="F114" s="16"/>
      <c r="I114" s="214"/>
      <c r="J114" s="16"/>
      <c r="P114" s="16"/>
    </row>
    <row r="115" spans="6:16" s="15" customFormat="1" ht="14.25">
      <c r="F115" s="16"/>
      <c r="I115" s="214"/>
      <c r="J115" s="16"/>
      <c r="P115" s="16"/>
    </row>
    <row r="116" spans="6:16" s="15" customFormat="1" ht="14.25">
      <c r="F116" s="16"/>
      <c r="I116" s="214"/>
      <c r="J116" s="16"/>
      <c r="P116" s="16"/>
    </row>
    <row r="117" spans="6:16" s="15" customFormat="1" ht="14.25">
      <c r="F117" s="16"/>
      <c r="I117" s="214"/>
      <c r="J117" s="16"/>
      <c r="P117" s="16"/>
    </row>
    <row r="118" spans="6:16" s="15" customFormat="1" ht="14.25">
      <c r="F118" s="16"/>
      <c r="I118" s="214"/>
      <c r="J118" s="16"/>
      <c r="P118" s="16"/>
    </row>
    <row r="119" spans="6:16" s="15" customFormat="1" ht="14.25">
      <c r="F119" s="16"/>
      <c r="I119" s="214"/>
      <c r="J119" s="16"/>
      <c r="P119" s="16"/>
    </row>
    <row r="120" spans="6:16" s="15" customFormat="1" ht="14.25">
      <c r="F120" s="16"/>
      <c r="I120" s="214"/>
      <c r="J120" s="16"/>
      <c r="P120" s="16"/>
    </row>
    <row r="121" spans="6:16" s="15" customFormat="1" ht="14.25">
      <c r="F121" s="16"/>
      <c r="I121" s="214"/>
      <c r="J121" s="16"/>
      <c r="P121" s="16"/>
    </row>
    <row r="122" spans="6:16" s="15" customFormat="1" ht="14.25">
      <c r="F122" s="16"/>
      <c r="I122" s="214"/>
      <c r="J122" s="16"/>
      <c r="P122" s="16"/>
    </row>
    <row r="123" spans="6:16" s="15" customFormat="1" ht="14.25">
      <c r="F123" s="16"/>
      <c r="I123" s="214"/>
      <c r="J123" s="16"/>
      <c r="P123" s="16"/>
    </row>
    <row r="124" spans="6:16" s="15" customFormat="1" ht="14.25">
      <c r="F124" s="16"/>
      <c r="I124" s="214"/>
      <c r="J124" s="16"/>
      <c r="P124" s="16"/>
    </row>
    <row r="125" spans="6:16" s="15" customFormat="1" ht="14.25">
      <c r="F125" s="16"/>
      <c r="I125" s="214"/>
      <c r="J125" s="16"/>
      <c r="P125" s="16"/>
    </row>
    <row r="126" spans="6:16" s="15" customFormat="1" ht="14.25">
      <c r="F126" s="16"/>
      <c r="I126" s="214"/>
      <c r="J126" s="16"/>
      <c r="P126" s="16"/>
    </row>
    <row r="127" spans="6:16" s="15" customFormat="1" ht="14.25">
      <c r="F127" s="16"/>
      <c r="I127" s="214"/>
      <c r="J127" s="16"/>
      <c r="P127" s="16"/>
    </row>
    <row r="128" spans="6:16" s="15" customFormat="1" ht="14.25">
      <c r="F128" s="16"/>
      <c r="I128" s="214"/>
      <c r="J128" s="16"/>
      <c r="P128" s="16"/>
    </row>
    <row r="129" spans="6:16" s="15" customFormat="1" ht="14.25">
      <c r="F129" s="16"/>
      <c r="I129" s="214"/>
      <c r="J129" s="16"/>
      <c r="P129" s="16"/>
    </row>
    <row r="130" spans="6:16" s="15" customFormat="1" ht="14.25">
      <c r="F130" s="16"/>
      <c r="I130" s="214"/>
      <c r="J130" s="16"/>
      <c r="P130" s="16"/>
    </row>
    <row r="131" spans="6:16" s="15" customFormat="1" ht="14.25">
      <c r="F131" s="16"/>
      <c r="I131" s="214"/>
      <c r="J131" s="16"/>
      <c r="P131" s="16"/>
    </row>
    <row r="132" spans="6:16" s="15" customFormat="1" ht="14.25">
      <c r="F132" s="16"/>
      <c r="I132" s="214"/>
      <c r="J132" s="16"/>
      <c r="P132" s="16"/>
    </row>
    <row r="133" spans="6:16" s="15" customFormat="1" ht="14.25">
      <c r="F133" s="16"/>
      <c r="I133" s="214"/>
      <c r="J133" s="16"/>
      <c r="P133" s="16"/>
    </row>
    <row r="134" spans="6:16" s="15" customFormat="1" ht="14.25">
      <c r="F134" s="16"/>
      <c r="I134" s="214"/>
      <c r="J134" s="16"/>
      <c r="P134" s="16"/>
    </row>
    <row r="135" spans="6:16" s="15" customFormat="1" ht="14.25">
      <c r="F135" s="16"/>
      <c r="I135" s="214"/>
      <c r="J135" s="16"/>
      <c r="P135" s="16"/>
    </row>
    <row r="136" spans="6:16" s="15" customFormat="1" ht="14.25">
      <c r="F136" s="16"/>
      <c r="I136" s="214"/>
      <c r="J136" s="16"/>
      <c r="P136" s="16"/>
    </row>
    <row r="137" spans="6:16" s="15" customFormat="1" ht="14.25">
      <c r="F137" s="16"/>
      <c r="I137" s="214"/>
      <c r="J137" s="16"/>
      <c r="P137" s="16"/>
    </row>
    <row r="138" spans="6:16" s="15" customFormat="1" ht="14.25">
      <c r="F138" s="16"/>
      <c r="I138" s="214"/>
      <c r="J138" s="16"/>
      <c r="P138" s="16"/>
    </row>
    <row r="139" spans="6:16" s="15" customFormat="1" ht="14.25">
      <c r="F139" s="16"/>
      <c r="I139" s="214"/>
      <c r="J139" s="16"/>
      <c r="P139" s="16"/>
    </row>
    <row r="140" spans="6:16" s="15" customFormat="1" ht="14.25">
      <c r="F140" s="16"/>
      <c r="I140" s="214"/>
      <c r="J140" s="16"/>
      <c r="P140" s="16"/>
    </row>
    <row r="141" spans="6:16" s="15" customFormat="1" ht="14.25">
      <c r="F141" s="16"/>
      <c r="I141" s="214"/>
      <c r="J141" s="16"/>
      <c r="P141" s="16"/>
    </row>
    <row r="142" spans="6:16" s="15" customFormat="1" ht="14.25">
      <c r="F142" s="16"/>
      <c r="I142" s="214"/>
      <c r="J142" s="16"/>
      <c r="P142" s="16"/>
    </row>
    <row r="143" spans="6:16" s="15" customFormat="1" ht="14.25">
      <c r="F143" s="16"/>
      <c r="I143" s="214"/>
      <c r="J143" s="16"/>
      <c r="P143" s="16"/>
    </row>
    <row r="144" spans="6:16" s="15" customFormat="1" ht="14.25">
      <c r="F144" s="16"/>
      <c r="I144" s="214"/>
      <c r="J144" s="16"/>
      <c r="P144" s="16"/>
    </row>
    <row r="145" spans="6:16" s="15" customFormat="1" ht="14.25">
      <c r="F145" s="16"/>
      <c r="I145" s="214"/>
      <c r="J145" s="16"/>
      <c r="P145" s="16"/>
    </row>
    <row r="146" spans="6:16" s="15" customFormat="1" ht="14.25">
      <c r="F146" s="16"/>
      <c r="I146" s="214"/>
      <c r="J146" s="16"/>
      <c r="P146" s="16"/>
    </row>
    <row r="147" spans="6:16" s="15" customFormat="1" ht="14.25">
      <c r="F147" s="16"/>
      <c r="I147" s="214"/>
      <c r="J147" s="16"/>
      <c r="P147" s="16"/>
    </row>
    <row r="148" spans="6:16" s="15" customFormat="1" ht="14.25">
      <c r="F148" s="16"/>
      <c r="I148" s="214"/>
      <c r="J148" s="16"/>
      <c r="P148" s="16"/>
    </row>
    <row r="149" spans="6:16" s="15" customFormat="1" ht="14.25">
      <c r="F149" s="16"/>
      <c r="I149" s="214"/>
      <c r="J149" s="16"/>
      <c r="P149" s="16"/>
    </row>
    <row r="150" spans="6:16" s="15" customFormat="1" ht="14.25">
      <c r="F150" s="16"/>
      <c r="I150" s="214"/>
      <c r="J150" s="16"/>
      <c r="P150" s="16"/>
    </row>
    <row r="151" spans="6:16" s="15" customFormat="1" ht="14.25">
      <c r="F151" s="16"/>
      <c r="I151" s="214"/>
      <c r="J151" s="16"/>
      <c r="P151" s="16"/>
    </row>
    <row r="152" spans="6:16" s="15" customFormat="1" ht="14.25">
      <c r="F152" s="16"/>
      <c r="I152" s="214"/>
      <c r="J152" s="16"/>
      <c r="P152" s="16"/>
    </row>
    <row r="153" spans="6:16" s="15" customFormat="1" ht="14.25">
      <c r="F153" s="16"/>
      <c r="I153" s="214"/>
      <c r="J153" s="16"/>
      <c r="P153" s="16"/>
    </row>
    <row r="154" spans="6:16" s="15" customFormat="1" ht="14.25">
      <c r="F154" s="16"/>
      <c r="I154" s="214"/>
      <c r="J154" s="16"/>
      <c r="P154" s="16"/>
    </row>
    <row r="155" spans="6:16" s="15" customFormat="1" ht="14.25">
      <c r="F155" s="16"/>
      <c r="I155" s="214"/>
      <c r="J155" s="16"/>
      <c r="P155" s="16"/>
    </row>
    <row r="156" spans="6:16" s="15" customFormat="1" ht="14.25">
      <c r="F156" s="16"/>
      <c r="I156" s="214"/>
      <c r="J156" s="16"/>
      <c r="P156" s="16"/>
    </row>
    <row r="157" spans="6:16" s="15" customFormat="1" ht="14.25">
      <c r="F157" s="16"/>
      <c r="I157" s="214"/>
      <c r="J157" s="16"/>
      <c r="P157" s="16"/>
    </row>
    <row r="158" spans="6:16" s="15" customFormat="1" ht="14.25">
      <c r="F158" s="16"/>
      <c r="I158" s="214"/>
      <c r="J158" s="16"/>
      <c r="P158" s="16"/>
    </row>
    <row r="159" spans="6:16" s="15" customFormat="1" ht="14.25">
      <c r="F159" s="16"/>
      <c r="I159" s="214"/>
      <c r="J159" s="16"/>
      <c r="P159" s="16"/>
    </row>
    <row r="160" spans="6:16" s="15" customFormat="1" ht="14.25">
      <c r="F160" s="16"/>
      <c r="I160" s="214"/>
      <c r="J160" s="16"/>
      <c r="P160" s="16"/>
    </row>
    <row r="161" spans="6:16" s="15" customFormat="1" ht="14.25">
      <c r="F161" s="16"/>
      <c r="I161" s="214"/>
      <c r="J161" s="16"/>
      <c r="P161" s="16"/>
    </row>
    <row r="162" spans="6:16" s="15" customFormat="1" ht="14.25">
      <c r="F162" s="16"/>
      <c r="I162" s="214"/>
      <c r="J162" s="16"/>
      <c r="P162" s="16"/>
    </row>
    <row r="163" spans="6:16" s="15" customFormat="1" ht="14.25">
      <c r="F163" s="16"/>
      <c r="I163" s="214"/>
      <c r="J163" s="16"/>
      <c r="P163" s="16"/>
    </row>
    <row r="164" spans="6:16" s="15" customFormat="1" ht="14.25">
      <c r="F164" s="16"/>
      <c r="I164" s="214"/>
      <c r="J164" s="16"/>
      <c r="P164" s="16"/>
    </row>
    <row r="165" spans="6:16" s="15" customFormat="1" ht="14.25">
      <c r="F165" s="16"/>
      <c r="I165" s="214"/>
      <c r="J165" s="16"/>
      <c r="P165" s="16"/>
    </row>
    <row r="166" spans="6:16" s="15" customFormat="1" ht="14.25">
      <c r="F166" s="16"/>
      <c r="I166" s="214"/>
      <c r="J166" s="16"/>
      <c r="P166" s="16"/>
    </row>
    <row r="167" spans="6:16" s="15" customFormat="1" ht="14.25">
      <c r="F167" s="16"/>
      <c r="I167" s="214"/>
      <c r="J167" s="16"/>
      <c r="P167" s="16"/>
    </row>
    <row r="168" spans="6:16" s="15" customFormat="1" ht="14.25">
      <c r="F168" s="16"/>
      <c r="I168" s="214"/>
      <c r="J168" s="16"/>
      <c r="P168" s="16"/>
    </row>
    <row r="169" spans="6:16" s="15" customFormat="1" ht="14.25">
      <c r="F169" s="16"/>
      <c r="I169" s="214"/>
      <c r="J169" s="16"/>
      <c r="P169" s="16"/>
    </row>
    <row r="170" spans="6:16" s="15" customFormat="1" ht="14.25">
      <c r="F170" s="16"/>
      <c r="I170" s="214"/>
      <c r="J170" s="16"/>
      <c r="P170" s="16"/>
    </row>
    <row r="171" spans="6:16" s="15" customFormat="1" ht="14.25">
      <c r="F171" s="16"/>
      <c r="I171" s="214"/>
      <c r="J171" s="16"/>
      <c r="P171" s="16"/>
    </row>
    <row r="172" spans="6:16" s="15" customFormat="1" ht="14.25">
      <c r="F172" s="16"/>
      <c r="I172" s="214"/>
      <c r="J172" s="16"/>
      <c r="P172" s="16"/>
    </row>
    <row r="173" spans="6:16" s="15" customFormat="1" ht="14.25">
      <c r="F173" s="16"/>
      <c r="I173" s="214"/>
      <c r="J173" s="16"/>
      <c r="P173" s="16"/>
    </row>
    <row r="174" spans="6:16" s="15" customFormat="1" ht="14.25">
      <c r="F174" s="16"/>
      <c r="I174" s="214"/>
      <c r="J174" s="16"/>
      <c r="P174" s="16"/>
    </row>
    <row r="175" spans="6:16" s="15" customFormat="1" ht="14.25">
      <c r="F175" s="16"/>
      <c r="I175" s="214"/>
      <c r="J175" s="16"/>
      <c r="P175" s="16"/>
    </row>
    <row r="176" spans="6:16" s="15" customFormat="1" ht="14.25">
      <c r="F176" s="16"/>
      <c r="I176" s="214"/>
      <c r="J176" s="16"/>
      <c r="P176" s="16"/>
    </row>
    <row r="177" spans="6:16" s="15" customFormat="1" ht="14.25">
      <c r="F177" s="16"/>
      <c r="I177" s="214"/>
      <c r="J177" s="16"/>
      <c r="P177" s="16"/>
    </row>
    <row r="178" spans="6:16" s="15" customFormat="1" ht="14.25">
      <c r="F178" s="16"/>
      <c r="I178" s="214"/>
      <c r="J178" s="16"/>
      <c r="P178" s="16"/>
    </row>
    <row r="179" spans="6:16" s="15" customFormat="1" ht="14.25">
      <c r="F179" s="16"/>
      <c r="I179" s="214"/>
      <c r="J179" s="16"/>
      <c r="P179" s="16"/>
    </row>
    <row r="180" spans="6:16" s="15" customFormat="1" ht="14.25">
      <c r="F180" s="16"/>
      <c r="I180" s="214"/>
      <c r="J180" s="16"/>
      <c r="P180" s="16"/>
    </row>
    <row r="181" spans="6:16" s="15" customFormat="1" ht="14.25">
      <c r="F181" s="16"/>
      <c r="I181" s="214"/>
      <c r="J181" s="16"/>
      <c r="P181" s="16"/>
    </row>
    <row r="182" spans="6:16" s="15" customFormat="1" ht="14.25">
      <c r="F182" s="16"/>
      <c r="I182" s="214"/>
      <c r="J182" s="16"/>
      <c r="P182" s="16"/>
    </row>
    <row r="183" spans="6:16" s="15" customFormat="1" ht="14.25">
      <c r="F183" s="16"/>
      <c r="I183" s="214"/>
      <c r="J183" s="16"/>
      <c r="P183" s="16"/>
    </row>
    <row r="184" spans="6:16" s="15" customFormat="1" ht="14.25">
      <c r="F184" s="16"/>
      <c r="I184" s="214"/>
      <c r="J184" s="16"/>
      <c r="P184" s="16"/>
    </row>
    <row r="185" spans="6:16" s="15" customFormat="1" ht="14.25">
      <c r="F185" s="16"/>
      <c r="I185" s="214"/>
      <c r="J185" s="16"/>
      <c r="P185" s="16"/>
    </row>
    <row r="186" spans="6:16" s="15" customFormat="1" ht="14.25">
      <c r="F186" s="16"/>
      <c r="I186" s="214"/>
      <c r="J186" s="16"/>
      <c r="P186" s="16"/>
    </row>
    <row r="187" spans="6:16" s="15" customFormat="1" ht="14.25">
      <c r="F187" s="16"/>
      <c r="I187" s="214"/>
      <c r="J187" s="16"/>
      <c r="P187" s="16"/>
    </row>
    <row r="188" spans="6:16" s="15" customFormat="1" ht="14.25">
      <c r="F188" s="16"/>
      <c r="I188" s="214"/>
      <c r="J188" s="16"/>
      <c r="P188" s="16"/>
    </row>
    <row r="189" spans="6:16" s="15" customFormat="1" ht="14.25">
      <c r="F189" s="16"/>
      <c r="I189" s="214"/>
      <c r="J189" s="16"/>
      <c r="P189" s="16"/>
    </row>
    <row r="190" spans="6:16" s="15" customFormat="1" ht="14.25">
      <c r="F190" s="16"/>
      <c r="I190" s="214"/>
      <c r="J190" s="16"/>
      <c r="P190" s="16"/>
    </row>
    <row r="191" spans="6:16" s="15" customFormat="1" ht="14.25">
      <c r="F191" s="16"/>
      <c r="I191" s="214"/>
      <c r="J191" s="16"/>
      <c r="P191" s="16"/>
    </row>
    <row r="192" spans="6:16" s="15" customFormat="1" ht="14.25">
      <c r="F192" s="16"/>
      <c r="I192" s="214"/>
      <c r="J192" s="16"/>
      <c r="P192" s="16"/>
    </row>
    <row r="193" spans="6:16" s="15" customFormat="1" ht="14.25">
      <c r="F193" s="16"/>
      <c r="I193" s="214"/>
      <c r="J193" s="16"/>
      <c r="P193" s="16"/>
    </row>
    <row r="194" spans="6:16" s="15" customFormat="1" ht="14.25">
      <c r="F194" s="16"/>
      <c r="I194" s="214"/>
      <c r="J194" s="16"/>
      <c r="P194" s="16"/>
    </row>
    <row r="195" spans="6:16" s="15" customFormat="1" ht="14.25">
      <c r="F195" s="16"/>
      <c r="I195" s="214"/>
      <c r="J195" s="16"/>
      <c r="P195" s="16"/>
    </row>
    <row r="196" spans="6:16" s="15" customFormat="1" ht="14.25">
      <c r="F196" s="16"/>
      <c r="I196" s="214"/>
      <c r="J196" s="16"/>
      <c r="P196" s="16"/>
    </row>
    <row r="197" spans="6:16" s="15" customFormat="1" ht="14.25">
      <c r="F197" s="16"/>
      <c r="I197" s="214"/>
      <c r="J197" s="16"/>
      <c r="P197" s="16"/>
    </row>
    <row r="198" spans="6:16" s="15" customFormat="1" ht="14.25">
      <c r="F198" s="16"/>
      <c r="I198" s="214"/>
      <c r="J198" s="16"/>
      <c r="P198" s="16"/>
    </row>
    <row r="199" spans="6:16" s="15" customFormat="1" ht="14.25">
      <c r="F199" s="16"/>
      <c r="I199" s="214"/>
      <c r="J199" s="16"/>
      <c r="P199" s="16"/>
    </row>
    <row r="200" spans="6:16" s="15" customFormat="1" ht="14.25">
      <c r="F200" s="16"/>
      <c r="I200" s="214"/>
      <c r="J200" s="16"/>
      <c r="P200" s="16"/>
    </row>
    <row r="201" spans="6:16" s="15" customFormat="1" ht="14.25">
      <c r="F201" s="16"/>
      <c r="I201" s="214"/>
      <c r="J201" s="16"/>
      <c r="P201" s="16"/>
    </row>
    <row r="202" spans="6:16" s="15" customFormat="1" ht="14.25">
      <c r="F202" s="16"/>
      <c r="I202" s="214"/>
      <c r="J202" s="16"/>
      <c r="P202" s="16"/>
    </row>
    <row r="203" spans="6:16" s="15" customFormat="1" ht="14.25">
      <c r="F203" s="16"/>
      <c r="I203" s="214"/>
      <c r="J203" s="16"/>
      <c r="P203" s="16"/>
    </row>
    <row r="204" spans="6:16" s="15" customFormat="1" ht="14.25">
      <c r="F204" s="16"/>
      <c r="I204" s="214"/>
      <c r="J204" s="16"/>
      <c r="P204" s="16"/>
    </row>
    <row r="205" spans="6:16" s="15" customFormat="1" ht="14.25">
      <c r="F205" s="16"/>
      <c r="I205" s="214"/>
      <c r="J205" s="16"/>
      <c r="P205" s="16"/>
    </row>
    <row r="206" spans="6:16" s="15" customFormat="1" ht="14.25">
      <c r="F206" s="16"/>
      <c r="I206" s="214"/>
      <c r="J206" s="16"/>
      <c r="P206" s="16"/>
    </row>
    <row r="207" spans="6:16" s="15" customFormat="1" ht="14.25">
      <c r="F207" s="16"/>
      <c r="I207" s="214"/>
      <c r="J207" s="16"/>
      <c r="P207" s="16"/>
    </row>
    <row r="208" spans="6:16" s="15" customFormat="1" ht="14.25">
      <c r="F208" s="16"/>
      <c r="I208" s="214"/>
      <c r="J208" s="16"/>
      <c r="P208" s="16"/>
    </row>
    <row r="209" spans="6:16" s="15" customFormat="1" ht="14.25">
      <c r="F209" s="16"/>
      <c r="I209" s="214"/>
      <c r="J209" s="16"/>
      <c r="P209" s="16"/>
    </row>
    <row r="210" spans="6:16" s="15" customFormat="1" ht="14.25">
      <c r="F210" s="16"/>
      <c r="I210" s="214"/>
      <c r="J210" s="16"/>
      <c r="P210" s="16"/>
    </row>
    <row r="211" spans="6:16" s="15" customFormat="1" ht="14.25">
      <c r="F211" s="16"/>
      <c r="I211" s="214"/>
      <c r="J211" s="16"/>
      <c r="P211" s="16"/>
    </row>
    <row r="212" spans="6:16" s="15" customFormat="1" ht="14.25">
      <c r="F212" s="16"/>
      <c r="I212" s="214"/>
      <c r="J212" s="16"/>
      <c r="P212" s="16"/>
    </row>
    <row r="213" spans="6:16" s="15" customFormat="1" ht="14.25">
      <c r="F213" s="16"/>
      <c r="I213" s="214"/>
      <c r="J213" s="16"/>
      <c r="P213" s="16"/>
    </row>
    <row r="214" spans="6:16" s="15" customFormat="1" ht="14.25">
      <c r="F214" s="16"/>
      <c r="I214" s="214"/>
      <c r="J214" s="16"/>
      <c r="P214" s="16"/>
    </row>
    <row r="215" spans="6:16" s="15" customFormat="1" ht="14.25">
      <c r="F215" s="16"/>
      <c r="I215" s="214"/>
      <c r="J215" s="16"/>
      <c r="P215" s="16"/>
    </row>
    <row r="216" spans="6:16" s="15" customFormat="1" ht="14.25">
      <c r="F216" s="16"/>
      <c r="I216" s="214"/>
      <c r="J216" s="16"/>
      <c r="P216" s="16"/>
    </row>
    <row r="217" spans="6:16" s="15" customFormat="1" ht="14.25">
      <c r="F217" s="16"/>
      <c r="I217" s="214"/>
      <c r="J217" s="16"/>
      <c r="P217" s="16"/>
    </row>
    <row r="218" spans="6:16" s="15" customFormat="1" ht="14.25">
      <c r="F218" s="16"/>
      <c r="I218" s="214"/>
      <c r="J218" s="16"/>
      <c r="P218" s="16"/>
    </row>
    <row r="219" spans="6:16" s="15" customFormat="1" ht="14.25">
      <c r="F219" s="16"/>
      <c r="I219" s="214"/>
      <c r="J219" s="16"/>
      <c r="P219" s="16"/>
    </row>
    <row r="220" spans="6:16" s="15" customFormat="1" ht="14.25">
      <c r="F220" s="16"/>
      <c r="I220" s="214"/>
      <c r="J220" s="16"/>
      <c r="P220" s="16"/>
    </row>
    <row r="221" spans="6:16" s="15" customFormat="1" ht="14.25">
      <c r="F221" s="16"/>
      <c r="I221" s="214"/>
      <c r="J221" s="16"/>
      <c r="P221" s="16"/>
    </row>
    <row r="222" spans="6:16" s="15" customFormat="1" ht="14.25">
      <c r="F222" s="16"/>
      <c r="I222" s="214"/>
      <c r="J222" s="16"/>
      <c r="P222" s="16"/>
    </row>
    <row r="223" spans="6:16" s="15" customFormat="1" ht="14.25">
      <c r="F223" s="16"/>
      <c r="I223" s="214"/>
      <c r="J223" s="16"/>
      <c r="P223" s="16"/>
    </row>
    <row r="224" spans="6:16" s="15" customFormat="1" ht="14.25">
      <c r="F224" s="16"/>
      <c r="I224" s="214"/>
      <c r="J224" s="16"/>
      <c r="P224" s="16"/>
    </row>
    <row r="225" spans="6:16" s="15" customFormat="1" ht="14.25">
      <c r="F225" s="16"/>
      <c r="I225" s="214"/>
      <c r="J225" s="16"/>
      <c r="P225" s="16"/>
    </row>
    <row r="226" spans="6:16" s="15" customFormat="1" ht="14.25">
      <c r="F226" s="16"/>
      <c r="I226" s="214"/>
      <c r="J226" s="16"/>
      <c r="P226" s="16"/>
    </row>
    <row r="227" spans="6:16" s="15" customFormat="1" ht="14.25">
      <c r="F227" s="16"/>
      <c r="I227" s="214"/>
      <c r="J227" s="16"/>
      <c r="P227" s="16"/>
    </row>
    <row r="228" spans="6:16" s="15" customFormat="1" ht="14.25">
      <c r="F228" s="16"/>
      <c r="I228" s="214"/>
      <c r="J228" s="16"/>
      <c r="P228" s="16"/>
    </row>
    <row r="229" spans="6:16" s="15" customFormat="1" ht="14.25">
      <c r="F229" s="16"/>
      <c r="I229" s="214"/>
      <c r="J229" s="16"/>
      <c r="P229" s="16"/>
    </row>
    <row r="230" spans="6:16" s="15" customFormat="1" ht="14.25">
      <c r="F230" s="16"/>
      <c r="I230" s="214"/>
      <c r="J230" s="16"/>
      <c r="P230" s="16"/>
    </row>
    <row r="231" spans="6:16" s="15" customFormat="1" ht="14.25">
      <c r="F231" s="16"/>
      <c r="I231" s="214"/>
      <c r="J231" s="16"/>
      <c r="P231" s="16"/>
    </row>
    <row r="232" spans="6:16" s="15" customFormat="1" ht="14.25">
      <c r="F232" s="16"/>
      <c r="I232" s="214"/>
      <c r="J232" s="16"/>
      <c r="P232" s="16"/>
    </row>
    <row r="233" spans="6:16" s="15" customFormat="1" ht="14.25">
      <c r="F233" s="16"/>
      <c r="I233" s="214"/>
      <c r="J233" s="16"/>
      <c r="P233" s="16"/>
    </row>
    <row r="234" spans="6:16" s="15" customFormat="1" ht="14.25">
      <c r="F234" s="16"/>
      <c r="I234" s="214"/>
      <c r="J234" s="16"/>
      <c r="P234" s="16"/>
    </row>
    <row r="235" spans="6:16" s="15" customFormat="1" ht="14.25">
      <c r="F235" s="16"/>
      <c r="I235" s="214"/>
      <c r="J235" s="16"/>
      <c r="P235" s="16"/>
    </row>
    <row r="236" spans="6:16" s="15" customFormat="1" ht="14.25">
      <c r="F236" s="16"/>
      <c r="I236" s="214"/>
      <c r="J236" s="16"/>
      <c r="P236" s="16"/>
    </row>
    <row r="237" spans="6:16" s="15" customFormat="1" ht="14.25">
      <c r="F237" s="16"/>
      <c r="I237" s="214"/>
      <c r="J237" s="16"/>
      <c r="P237" s="16"/>
    </row>
    <row r="238" spans="6:16" s="15" customFormat="1" ht="14.25">
      <c r="F238" s="16"/>
      <c r="I238" s="214"/>
      <c r="J238" s="16"/>
      <c r="P238" s="16"/>
    </row>
    <row r="239" spans="6:16" s="15" customFormat="1" ht="14.25">
      <c r="F239" s="16"/>
      <c r="I239" s="214"/>
      <c r="J239" s="16"/>
      <c r="P239" s="16"/>
    </row>
    <row r="240" spans="6:16" s="15" customFormat="1" ht="14.25">
      <c r="F240" s="16"/>
      <c r="I240" s="214"/>
      <c r="J240" s="16"/>
      <c r="P240" s="16"/>
    </row>
    <row r="241" spans="6:16" s="15" customFormat="1" ht="14.25">
      <c r="F241" s="16"/>
      <c r="I241" s="214"/>
      <c r="J241" s="16"/>
      <c r="P241" s="16"/>
    </row>
    <row r="242" spans="6:16" s="15" customFormat="1" ht="14.25">
      <c r="F242" s="16"/>
      <c r="I242" s="214"/>
      <c r="J242" s="16"/>
      <c r="P242" s="16"/>
    </row>
    <row r="243" spans="6:16" s="15" customFormat="1" ht="14.25">
      <c r="F243" s="16"/>
      <c r="I243" s="214"/>
      <c r="J243" s="16"/>
      <c r="P243" s="16"/>
    </row>
    <row r="244" spans="6:16" s="15" customFormat="1" ht="14.25">
      <c r="F244" s="16"/>
      <c r="I244" s="214"/>
      <c r="J244" s="16"/>
      <c r="P244" s="16"/>
    </row>
    <row r="245" spans="6:16" s="15" customFormat="1" ht="14.25">
      <c r="F245" s="16"/>
      <c r="I245" s="214"/>
      <c r="J245" s="16"/>
      <c r="P245" s="16"/>
    </row>
    <row r="246" spans="6:16" s="15" customFormat="1" ht="14.25">
      <c r="F246" s="16"/>
      <c r="I246" s="214"/>
      <c r="J246" s="16"/>
      <c r="P246" s="16"/>
    </row>
    <row r="247" spans="6:16" s="15" customFormat="1" ht="14.25">
      <c r="F247" s="16"/>
      <c r="I247" s="214"/>
      <c r="J247" s="16"/>
      <c r="P247" s="16"/>
    </row>
    <row r="248" spans="6:16" s="15" customFormat="1" ht="14.25">
      <c r="F248" s="16"/>
      <c r="I248" s="214"/>
      <c r="J248" s="16"/>
      <c r="P248" s="16"/>
    </row>
    <row r="249" spans="6:16" s="15" customFormat="1" ht="14.25">
      <c r="F249" s="16"/>
      <c r="I249" s="214"/>
      <c r="J249" s="16"/>
      <c r="P249" s="16"/>
    </row>
    <row r="250" spans="6:16" s="15" customFormat="1" ht="14.25">
      <c r="F250" s="16"/>
      <c r="I250" s="214"/>
      <c r="J250" s="16"/>
      <c r="P250" s="16"/>
    </row>
    <row r="251" spans="6:16" s="15" customFormat="1" ht="14.25">
      <c r="F251" s="16"/>
      <c r="I251" s="214"/>
      <c r="J251" s="16"/>
      <c r="P251" s="16"/>
    </row>
    <row r="252" spans="6:16" s="15" customFormat="1" ht="14.25">
      <c r="F252" s="16"/>
      <c r="I252" s="214"/>
      <c r="J252" s="16"/>
      <c r="P252" s="16"/>
    </row>
    <row r="253" spans="6:16" s="15" customFormat="1" ht="14.25">
      <c r="F253" s="16"/>
      <c r="I253" s="214"/>
      <c r="J253" s="16"/>
      <c r="P253" s="16"/>
    </row>
    <row r="254" spans="6:16" s="15" customFormat="1" ht="14.25">
      <c r="F254" s="16"/>
      <c r="I254" s="214"/>
      <c r="J254" s="16"/>
      <c r="P254" s="16"/>
    </row>
    <row r="255" spans="6:16" s="15" customFormat="1" ht="14.25">
      <c r="F255" s="16"/>
      <c r="I255" s="214"/>
      <c r="J255" s="16"/>
      <c r="P255" s="16"/>
    </row>
    <row r="256" spans="6:16" s="15" customFormat="1" ht="14.25">
      <c r="F256" s="16"/>
      <c r="I256" s="214"/>
      <c r="J256" s="16"/>
      <c r="P256" s="16"/>
    </row>
    <row r="257" spans="6:16" s="15" customFormat="1" ht="14.25">
      <c r="F257" s="16"/>
      <c r="I257" s="214"/>
      <c r="J257" s="16"/>
      <c r="P257" s="16"/>
    </row>
    <row r="258" spans="6:16" s="15" customFormat="1" ht="14.25">
      <c r="F258" s="16"/>
      <c r="I258" s="214"/>
      <c r="J258" s="16"/>
      <c r="P258" s="16"/>
    </row>
    <row r="259" spans="6:16" s="15" customFormat="1" ht="14.25">
      <c r="F259" s="16"/>
      <c r="I259" s="214"/>
      <c r="J259" s="16"/>
      <c r="P259" s="16"/>
    </row>
    <row r="260" spans="6:16" s="15" customFormat="1" ht="14.25">
      <c r="F260" s="16"/>
      <c r="I260" s="214"/>
      <c r="J260" s="16"/>
      <c r="P260" s="16"/>
    </row>
    <row r="261" spans="6:16" s="15" customFormat="1" ht="14.25">
      <c r="F261" s="16"/>
      <c r="I261" s="214"/>
      <c r="J261" s="16"/>
      <c r="P261" s="16"/>
    </row>
    <row r="262" spans="6:16" s="15" customFormat="1" ht="14.25">
      <c r="F262" s="16"/>
      <c r="I262" s="214"/>
      <c r="J262" s="16"/>
      <c r="P262" s="16"/>
    </row>
    <row r="263" spans="6:16" s="15" customFormat="1" ht="14.25">
      <c r="F263" s="16"/>
      <c r="I263" s="214"/>
      <c r="J263" s="16"/>
      <c r="P263" s="16"/>
    </row>
    <row r="264" spans="6:16" s="15" customFormat="1" ht="14.25">
      <c r="F264" s="16"/>
      <c r="I264" s="214"/>
      <c r="J264" s="16"/>
      <c r="P264" s="16"/>
    </row>
    <row r="265" spans="6:16" s="15" customFormat="1" ht="14.25">
      <c r="F265" s="16"/>
      <c r="I265" s="214"/>
      <c r="J265" s="16"/>
      <c r="P265" s="16"/>
    </row>
    <row r="266" spans="6:16" s="15" customFormat="1" ht="14.25">
      <c r="F266" s="16"/>
      <c r="I266" s="214"/>
      <c r="J266" s="16"/>
      <c r="P266" s="16"/>
    </row>
    <row r="267" spans="6:16" s="15" customFormat="1" ht="14.25">
      <c r="F267" s="16"/>
      <c r="I267" s="214"/>
      <c r="J267" s="16"/>
      <c r="P267" s="16"/>
    </row>
    <row r="268" spans="6:16" s="15" customFormat="1" ht="14.25">
      <c r="F268" s="16"/>
      <c r="I268" s="214"/>
      <c r="J268" s="16"/>
      <c r="P268" s="16"/>
    </row>
    <row r="269" spans="6:16" s="15" customFormat="1" ht="14.25">
      <c r="F269" s="16"/>
      <c r="I269" s="214"/>
      <c r="J269" s="16"/>
      <c r="P269" s="16"/>
    </row>
    <row r="270" spans="6:16" s="15" customFormat="1" ht="14.25">
      <c r="F270" s="16"/>
      <c r="I270" s="214"/>
      <c r="J270" s="16"/>
      <c r="P270" s="16"/>
    </row>
    <row r="271" spans="6:16" s="15" customFormat="1" ht="14.25">
      <c r="F271" s="16"/>
      <c r="I271" s="214"/>
      <c r="J271" s="16"/>
      <c r="P271" s="16"/>
    </row>
    <row r="272" spans="6:16" s="15" customFormat="1" ht="14.25">
      <c r="F272" s="16"/>
      <c r="I272" s="214"/>
      <c r="J272" s="16"/>
      <c r="P272" s="16"/>
    </row>
    <row r="273" spans="6:16" s="15" customFormat="1" ht="14.25">
      <c r="F273" s="16"/>
      <c r="I273" s="214"/>
      <c r="J273" s="16"/>
      <c r="P273" s="16"/>
    </row>
    <row r="274" spans="6:16" s="15" customFormat="1" ht="14.25">
      <c r="F274" s="16"/>
      <c r="I274" s="214"/>
      <c r="J274" s="16"/>
      <c r="P274" s="16"/>
    </row>
    <row r="275" spans="6:16" s="15" customFormat="1" ht="14.25">
      <c r="F275" s="16"/>
      <c r="I275" s="214"/>
      <c r="J275" s="16"/>
      <c r="P275" s="16"/>
    </row>
    <row r="276" spans="6:16" s="15" customFormat="1" ht="14.25">
      <c r="F276" s="16"/>
      <c r="I276" s="214"/>
      <c r="J276" s="16"/>
      <c r="P276" s="16"/>
    </row>
    <row r="277" spans="6:16" s="15" customFormat="1" ht="14.25">
      <c r="F277" s="16"/>
      <c r="I277" s="214"/>
      <c r="J277" s="16"/>
      <c r="P277" s="16"/>
    </row>
    <row r="278" spans="6:16" s="15" customFormat="1" ht="14.25">
      <c r="F278" s="16"/>
      <c r="I278" s="214"/>
      <c r="J278" s="16"/>
      <c r="P278" s="16"/>
    </row>
    <row r="279" spans="6:16" s="15" customFormat="1" ht="14.25">
      <c r="F279" s="16"/>
      <c r="I279" s="214"/>
      <c r="J279" s="16"/>
      <c r="P279" s="16"/>
    </row>
    <row r="280" spans="6:16" s="15" customFormat="1" ht="14.25">
      <c r="F280" s="16"/>
      <c r="I280" s="214"/>
      <c r="J280" s="16"/>
      <c r="P280" s="16"/>
    </row>
    <row r="281" spans="6:16" s="15" customFormat="1" ht="14.25">
      <c r="F281" s="16"/>
      <c r="I281" s="214"/>
      <c r="J281" s="16"/>
      <c r="P281" s="16"/>
    </row>
    <row r="282" spans="6:16" s="15" customFormat="1" ht="14.25">
      <c r="F282" s="16"/>
      <c r="I282" s="214"/>
      <c r="J282" s="16"/>
      <c r="P282" s="16"/>
    </row>
    <row r="283" spans="6:16" s="15" customFormat="1" ht="14.25">
      <c r="F283" s="16"/>
      <c r="I283" s="214"/>
      <c r="J283" s="16"/>
      <c r="P283" s="16"/>
    </row>
    <row r="284" spans="6:16" s="15" customFormat="1" ht="14.25">
      <c r="F284" s="16"/>
      <c r="I284" s="214"/>
      <c r="J284" s="16"/>
      <c r="P284" s="16"/>
    </row>
    <row r="285" spans="6:16" s="15" customFormat="1" ht="14.25">
      <c r="F285" s="16"/>
      <c r="I285" s="214"/>
      <c r="J285" s="16"/>
      <c r="P285" s="16"/>
    </row>
    <row r="286" spans="6:16" s="15" customFormat="1" ht="14.25">
      <c r="F286" s="16"/>
      <c r="I286" s="214"/>
      <c r="J286" s="16"/>
      <c r="P286" s="16"/>
    </row>
    <row r="287" spans="6:16" s="15" customFormat="1" ht="14.25">
      <c r="F287" s="16"/>
      <c r="I287" s="214"/>
      <c r="J287" s="16"/>
      <c r="P287" s="16"/>
    </row>
    <row r="288" spans="6:16" s="15" customFormat="1" ht="14.25">
      <c r="F288" s="16"/>
      <c r="I288" s="214"/>
      <c r="J288" s="16"/>
      <c r="P288" s="16"/>
    </row>
    <row r="289" spans="6:16" s="15" customFormat="1" ht="14.25">
      <c r="F289" s="16"/>
      <c r="I289" s="214"/>
      <c r="J289" s="16"/>
      <c r="P289" s="16"/>
    </row>
    <row r="290" spans="6:16" s="15" customFormat="1" ht="14.25">
      <c r="F290" s="16"/>
      <c r="I290" s="214"/>
      <c r="J290" s="16"/>
      <c r="P290" s="16"/>
    </row>
    <row r="291" spans="6:16" s="15" customFormat="1" ht="14.25">
      <c r="F291" s="16"/>
      <c r="I291" s="214"/>
      <c r="J291" s="16"/>
      <c r="P291" s="16"/>
    </row>
    <row r="292" spans="6:16" s="15" customFormat="1" ht="14.25">
      <c r="F292" s="16"/>
      <c r="I292" s="214"/>
      <c r="J292" s="16"/>
      <c r="P292" s="16"/>
    </row>
    <row r="293" spans="6:16" s="15" customFormat="1" ht="14.25">
      <c r="F293" s="16"/>
      <c r="I293" s="214"/>
      <c r="J293" s="16"/>
      <c r="P293" s="16"/>
    </row>
    <row r="294" spans="6:16" s="15" customFormat="1" ht="14.25">
      <c r="F294" s="16"/>
      <c r="I294" s="214"/>
      <c r="J294" s="16"/>
      <c r="P294" s="16"/>
    </row>
    <row r="295" spans="6:16" s="15" customFormat="1" ht="14.25">
      <c r="F295" s="16"/>
      <c r="I295" s="214"/>
      <c r="J295" s="16"/>
      <c r="P295" s="16"/>
    </row>
    <row r="296" spans="6:16" s="15" customFormat="1" ht="14.25">
      <c r="F296" s="16"/>
      <c r="I296" s="214"/>
      <c r="J296" s="16"/>
      <c r="P296" s="16"/>
    </row>
    <row r="297" spans="6:16" s="15" customFormat="1" ht="14.25">
      <c r="F297" s="16"/>
      <c r="I297" s="214"/>
      <c r="J297" s="16"/>
      <c r="P297" s="16"/>
    </row>
    <row r="298" spans="6:16" s="15" customFormat="1" ht="14.25">
      <c r="F298" s="16"/>
      <c r="I298" s="214"/>
      <c r="J298" s="16"/>
      <c r="P298" s="16"/>
    </row>
    <row r="299" spans="6:16" s="15" customFormat="1" ht="14.25">
      <c r="F299" s="16"/>
      <c r="I299" s="214"/>
      <c r="J299" s="16"/>
      <c r="P299" s="16"/>
    </row>
    <row r="300" spans="6:16" s="15" customFormat="1" ht="14.25">
      <c r="F300" s="16"/>
      <c r="I300" s="214"/>
      <c r="J300" s="16"/>
      <c r="P300" s="16"/>
    </row>
    <row r="301" spans="6:16" s="15" customFormat="1" ht="14.25">
      <c r="F301" s="16"/>
      <c r="I301" s="214"/>
      <c r="J301" s="16"/>
      <c r="P301" s="16"/>
    </row>
    <row r="302" spans="6:16" s="15" customFormat="1" ht="14.25">
      <c r="F302" s="16"/>
      <c r="I302" s="214"/>
      <c r="J302" s="16"/>
      <c r="P302" s="16"/>
    </row>
    <row r="303" spans="6:16" s="15" customFormat="1" ht="14.25">
      <c r="F303" s="16"/>
      <c r="I303" s="214"/>
      <c r="J303" s="16"/>
      <c r="P303" s="16"/>
    </row>
    <row r="304" spans="6:16" s="15" customFormat="1" ht="14.25">
      <c r="F304" s="16"/>
      <c r="I304" s="214"/>
      <c r="J304" s="16"/>
      <c r="P304" s="16"/>
    </row>
    <row r="305" spans="6:16" s="15" customFormat="1" ht="14.25">
      <c r="F305" s="16"/>
      <c r="I305" s="214"/>
      <c r="J305" s="16"/>
      <c r="P305" s="16"/>
    </row>
    <row r="306" spans="6:16" s="15" customFormat="1" ht="14.25">
      <c r="F306" s="16"/>
      <c r="I306" s="214"/>
      <c r="J306" s="16"/>
      <c r="P306" s="16"/>
    </row>
    <row r="307" spans="6:16" s="15" customFormat="1" ht="14.25">
      <c r="F307" s="16"/>
      <c r="I307" s="214"/>
      <c r="J307" s="16"/>
      <c r="P307" s="16"/>
    </row>
    <row r="308" spans="6:16" s="15" customFormat="1" ht="14.25">
      <c r="F308" s="16"/>
      <c r="I308" s="214"/>
      <c r="J308" s="16"/>
      <c r="P308" s="16"/>
    </row>
    <row r="309" spans="6:16" s="15" customFormat="1" ht="14.25">
      <c r="F309" s="16"/>
      <c r="I309" s="214"/>
      <c r="J309" s="16"/>
      <c r="P309" s="16"/>
    </row>
    <row r="310" spans="6:16" s="15" customFormat="1" ht="14.25">
      <c r="F310" s="16"/>
      <c r="I310" s="214"/>
      <c r="J310" s="16"/>
      <c r="P310" s="16"/>
    </row>
    <row r="311" spans="6:16" s="15" customFormat="1" ht="14.25">
      <c r="F311" s="16"/>
      <c r="I311" s="214"/>
      <c r="J311" s="16"/>
      <c r="P311" s="16"/>
    </row>
    <row r="312" spans="6:16" s="15" customFormat="1" ht="14.25">
      <c r="F312" s="16"/>
      <c r="I312" s="214"/>
      <c r="J312" s="16"/>
      <c r="P312" s="16"/>
    </row>
    <row r="313" spans="6:16" s="15" customFormat="1" ht="14.25">
      <c r="F313" s="16"/>
      <c r="I313" s="214"/>
      <c r="J313" s="16"/>
      <c r="P313" s="16"/>
    </row>
    <row r="314" spans="6:16" s="15" customFormat="1" ht="14.25">
      <c r="F314" s="16"/>
      <c r="I314" s="214"/>
      <c r="J314" s="16"/>
      <c r="P314" s="16"/>
    </row>
    <row r="315" spans="6:16" s="15" customFormat="1" ht="14.25">
      <c r="F315" s="16"/>
      <c r="I315" s="214"/>
      <c r="J315" s="16"/>
      <c r="P315" s="16"/>
    </row>
    <row r="316" spans="6:16" s="15" customFormat="1" ht="14.25">
      <c r="F316" s="16"/>
      <c r="I316" s="214"/>
      <c r="J316" s="16"/>
      <c r="P316" s="16"/>
    </row>
    <row r="317" spans="6:16" s="15" customFormat="1" ht="14.25">
      <c r="F317" s="16"/>
      <c r="I317" s="214"/>
      <c r="J317" s="16"/>
      <c r="P317" s="16"/>
    </row>
    <row r="318" spans="6:16" s="15" customFormat="1" ht="14.25">
      <c r="F318" s="16"/>
      <c r="I318" s="214"/>
      <c r="J318" s="16"/>
      <c r="P318" s="16"/>
    </row>
    <row r="319" spans="6:16" s="15" customFormat="1" ht="14.25">
      <c r="F319" s="16"/>
      <c r="I319" s="214"/>
      <c r="J319" s="16"/>
      <c r="P319" s="16"/>
    </row>
    <row r="320" spans="6:16" s="15" customFormat="1" ht="14.25">
      <c r="F320" s="16"/>
      <c r="I320" s="214"/>
      <c r="J320" s="16"/>
      <c r="P320" s="16"/>
    </row>
    <row r="321" spans="6:16" s="15" customFormat="1" ht="14.25">
      <c r="F321" s="16"/>
      <c r="I321" s="214"/>
      <c r="J321" s="16"/>
      <c r="P321" s="16"/>
    </row>
    <row r="322" spans="6:16" s="15" customFormat="1" ht="14.25">
      <c r="F322" s="16"/>
      <c r="I322" s="214"/>
      <c r="J322" s="16"/>
      <c r="P322" s="16"/>
    </row>
    <row r="323" spans="6:16" s="15" customFormat="1" ht="14.25">
      <c r="F323" s="16"/>
      <c r="I323" s="214"/>
      <c r="J323" s="16"/>
      <c r="P323" s="16"/>
    </row>
    <row r="324" spans="6:16" s="15" customFormat="1" ht="14.25">
      <c r="F324" s="16"/>
      <c r="I324" s="214"/>
      <c r="J324" s="16"/>
      <c r="P324" s="16"/>
    </row>
    <row r="325" spans="6:16" s="15" customFormat="1" ht="14.25">
      <c r="F325" s="16"/>
      <c r="I325" s="214"/>
      <c r="J325" s="16"/>
      <c r="P325" s="16"/>
    </row>
    <row r="326" spans="6:16" s="15" customFormat="1" ht="14.25">
      <c r="F326" s="16"/>
      <c r="I326" s="214"/>
      <c r="J326" s="16"/>
      <c r="P326" s="16"/>
    </row>
    <row r="327" spans="6:16" s="15" customFormat="1" ht="14.25">
      <c r="F327" s="16"/>
      <c r="I327" s="214"/>
      <c r="J327" s="16"/>
      <c r="P327" s="16"/>
    </row>
    <row r="328" spans="6:16" s="15" customFormat="1" ht="14.25">
      <c r="F328" s="16"/>
      <c r="I328" s="214"/>
      <c r="J328" s="16"/>
      <c r="P328" s="16"/>
    </row>
    <row r="329" spans="6:16" s="15" customFormat="1" ht="14.25">
      <c r="F329" s="16"/>
      <c r="I329" s="214"/>
      <c r="J329" s="16"/>
      <c r="P329" s="16"/>
    </row>
    <row r="330" spans="6:16" s="15" customFormat="1" ht="14.25">
      <c r="F330" s="16"/>
      <c r="I330" s="214"/>
      <c r="J330" s="16"/>
      <c r="P330" s="16"/>
    </row>
    <row r="331" spans="6:16" s="15" customFormat="1" ht="14.25">
      <c r="F331" s="16"/>
      <c r="I331" s="214"/>
      <c r="J331" s="16"/>
      <c r="P331" s="16"/>
    </row>
    <row r="332" spans="6:16" s="15" customFormat="1" ht="14.25">
      <c r="F332" s="16"/>
      <c r="I332" s="214"/>
      <c r="J332" s="16"/>
      <c r="P332" s="16"/>
    </row>
    <row r="333" spans="6:16" s="15" customFormat="1" ht="14.25">
      <c r="F333" s="16"/>
      <c r="I333" s="214"/>
      <c r="J333" s="16"/>
      <c r="P333" s="16"/>
    </row>
    <row r="334" spans="6:16" s="15" customFormat="1" ht="14.25">
      <c r="F334" s="16"/>
      <c r="I334" s="214"/>
      <c r="J334" s="16"/>
      <c r="P334" s="16"/>
    </row>
    <row r="335" spans="6:16" s="15" customFormat="1" ht="14.25">
      <c r="F335" s="16"/>
      <c r="I335" s="214"/>
      <c r="J335" s="16"/>
      <c r="P335" s="16"/>
    </row>
    <row r="336" spans="6:16" s="15" customFormat="1" ht="14.25">
      <c r="F336" s="16"/>
      <c r="I336" s="214"/>
      <c r="J336" s="16"/>
      <c r="P336" s="16"/>
    </row>
    <row r="337" spans="6:16" s="15" customFormat="1" ht="14.25">
      <c r="F337" s="16"/>
      <c r="I337" s="214"/>
      <c r="J337" s="16"/>
      <c r="P337" s="16"/>
    </row>
    <row r="338" spans="6:16" s="15" customFormat="1" ht="14.25">
      <c r="F338" s="16"/>
      <c r="I338" s="214"/>
      <c r="J338" s="16"/>
      <c r="P338" s="16"/>
    </row>
    <row r="339" spans="6:16" s="15" customFormat="1" ht="14.25">
      <c r="F339" s="16"/>
      <c r="I339" s="214"/>
      <c r="J339" s="16"/>
      <c r="P339" s="16"/>
    </row>
    <row r="340" spans="6:16" s="15" customFormat="1" ht="14.25">
      <c r="F340" s="16"/>
      <c r="I340" s="214"/>
      <c r="J340" s="16"/>
      <c r="P340" s="16"/>
    </row>
    <row r="341" spans="6:16" s="15" customFormat="1" ht="14.25">
      <c r="F341" s="16"/>
      <c r="I341" s="214"/>
      <c r="J341" s="16"/>
      <c r="P341" s="16"/>
    </row>
    <row r="342" spans="6:16" s="15" customFormat="1" ht="14.25">
      <c r="F342" s="16"/>
      <c r="I342" s="214"/>
      <c r="J342" s="16"/>
      <c r="P342" s="16"/>
    </row>
    <row r="343" spans="6:16" s="15" customFormat="1" ht="14.25">
      <c r="F343" s="16"/>
      <c r="I343" s="214"/>
      <c r="J343" s="16"/>
      <c r="P343" s="16"/>
    </row>
    <row r="344" spans="6:16" s="15" customFormat="1" ht="14.25">
      <c r="F344" s="16"/>
      <c r="I344" s="214"/>
      <c r="J344" s="16"/>
      <c r="P344" s="16"/>
    </row>
    <row r="345" spans="6:16" s="15" customFormat="1" ht="14.25">
      <c r="F345" s="16"/>
      <c r="I345" s="214"/>
      <c r="J345" s="16"/>
      <c r="P345" s="16"/>
    </row>
    <row r="346" spans="6:16" s="15" customFormat="1" ht="14.25">
      <c r="F346" s="16"/>
      <c r="I346" s="214"/>
      <c r="J346" s="16"/>
      <c r="P346" s="16"/>
    </row>
    <row r="347" spans="6:16" s="15" customFormat="1" ht="14.25">
      <c r="F347" s="16"/>
      <c r="I347" s="214"/>
      <c r="J347" s="16"/>
      <c r="P347" s="16"/>
    </row>
    <row r="348" spans="6:16" s="15" customFormat="1" ht="14.25">
      <c r="F348" s="16"/>
      <c r="I348" s="214"/>
      <c r="J348" s="16"/>
      <c r="P348" s="16"/>
    </row>
    <row r="349" spans="6:16" s="15" customFormat="1" ht="14.25">
      <c r="F349" s="16"/>
      <c r="I349" s="214"/>
      <c r="J349" s="16"/>
      <c r="P349" s="16"/>
    </row>
    <row r="350" spans="6:16" s="15" customFormat="1" ht="14.25">
      <c r="F350" s="16"/>
      <c r="I350" s="214"/>
      <c r="J350" s="16"/>
      <c r="P350" s="16"/>
    </row>
    <row r="351" spans="6:16" s="15" customFormat="1" ht="14.25">
      <c r="F351" s="16"/>
      <c r="I351" s="214"/>
      <c r="J351" s="16"/>
      <c r="P351" s="16"/>
    </row>
    <row r="352" spans="6:16" s="15" customFormat="1" ht="14.25">
      <c r="F352" s="16"/>
      <c r="I352" s="214"/>
      <c r="J352" s="16"/>
      <c r="P352" s="16"/>
    </row>
    <row r="353" spans="6:16" s="15" customFormat="1" ht="14.25">
      <c r="F353" s="16"/>
      <c r="I353" s="214"/>
      <c r="J353" s="16"/>
      <c r="P353" s="16"/>
    </row>
    <row r="354" spans="6:16" s="15" customFormat="1" ht="14.25">
      <c r="F354" s="16"/>
      <c r="I354" s="214"/>
      <c r="J354" s="16"/>
      <c r="P354" s="16"/>
    </row>
    <row r="355" spans="6:16" s="15" customFormat="1" ht="14.25">
      <c r="F355" s="16"/>
      <c r="I355" s="214"/>
      <c r="J355" s="16"/>
      <c r="P355" s="16"/>
    </row>
    <row r="356" spans="6:16" s="15" customFormat="1" ht="14.25">
      <c r="F356" s="16"/>
      <c r="I356" s="214"/>
      <c r="J356" s="16"/>
      <c r="P356" s="16"/>
    </row>
    <row r="357" spans="6:16" s="15" customFormat="1" ht="14.25">
      <c r="F357" s="16"/>
      <c r="I357" s="214"/>
      <c r="J357" s="16"/>
      <c r="P357" s="16"/>
    </row>
    <row r="358" spans="6:16" s="15" customFormat="1" ht="14.25">
      <c r="F358" s="16"/>
      <c r="I358" s="214"/>
      <c r="J358" s="16"/>
      <c r="P358" s="16"/>
    </row>
    <row r="359" spans="6:16" s="15" customFormat="1" ht="14.25">
      <c r="F359" s="16"/>
      <c r="I359" s="214"/>
      <c r="J359" s="16"/>
      <c r="P359" s="16"/>
    </row>
    <row r="360" spans="6:16" s="15" customFormat="1" ht="14.25">
      <c r="F360" s="16"/>
      <c r="I360" s="214"/>
      <c r="J360" s="16"/>
      <c r="P360" s="16"/>
    </row>
    <row r="361" spans="6:16" s="15" customFormat="1" ht="14.25">
      <c r="F361" s="16"/>
      <c r="I361" s="214"/>
      <c r="J361" s="16"/>
      <c r="P361" s="16"/>
    </row>
    <row r="362" spans="6:16" s="15" customFormat="1" ht="14.25">
      <c r="F362" s="16"/>
      <c r="I362" s="214"/>
      <c r="J362" s="16"/>
      <c r="P362" s="16"/>
    </row>
    <row r="363" spans="6:16" s="15" customFormat="1" ht="14.25">
      <c r="F363" s="16"/>
      <c r="I363" s="214"/>
      <c r="J363" s="16"/>
      <c r="P363" s="16"/>
    </row>
    <row r="364" spans="6:16" s="15" customFormat="1" ht="14.25">
      <c r="F364" s="16"/>
      <c r="I364" s="214"/>
      <c r="J364" s="16"/>
      <c r="P364" s="16"/>
    </row>
    <row r="365" spans="6:16" s="15" customFormat="1" ht="14.25">
      <c r="F365" s="16"/>
      <c r="I365" s="214"/>
      <c r="J365" s="16"/>
      <c r="P365" s="16"/>
    </row>
    <row r="366" spans="6:16" s="15" customFormat="1" ht="14.25">
      <c r="F366" s="16"/>
      <c r="I366" s="214"/>
      <c r="J366" s="16"/>
      <c r="P366" s="16"/>
    </row>
    <row r="367" spans="6:16" s="15" customFormat="1" ht="14.25">
      <c r="F367" s="16"/>
      <c r="I367" s="214"/>
      <c r="J367" s="16"/>
      <c r="P367" s="16"/>
    </row>
    <row r="368" spans="6:16" s="15" customFormat="1" ht="14.25">
      <c r="F368" s="16"/>
      <c r="I368" s="214"/>
      <c r="J368" s="16"/>
      <c r="P368" s="16"/>
    </row>
    <row r="369" spans="6:16" s="15" customFormat="1" ht="14.25">
      <c r="F369" s="16"/>
      <c r="I369" s="214"/>
      <c r="J369" s="16"/>
      <c r="P369" s="16"/>
    </row>
    <row r="370" spans="6:16" s="15" customFormat="1" ht="14.25">
      <c r="F370" s="16"/>
      <c r="I370" s="214"/>
      <c r="J370" s="16"/>
      <c r="P370" s="16"/>
    </row>
    <row r="371" spans="6:16" s="15" customFormat="1" ht="14.25">
      <c r="F371" s="16"/>
      <c r="I371" s="214"/>
      <c r="J371" s="16"/>
      <c r="P371" s="16"/>
    </row>
    <row r="372" spans="6:16" s="15" customFormat="1" ht="14.25">
      <c r="F372" s="16"/>
      <c r="I372" s="214"/>
      <c r="J372" s="16"/>
      <c r="P372" s="16"/>
    </row>
    <row r="373" spans="6:16" s="15" customFormat="1" ht="14.25">
      <c r="F373" s="16"/>
      <c r="I373" s="214"/>
      <c r="J373" s="16"/>
      <c r="P373" s="16"/>
    </row>
    <row r="374" spans="6:16" s="15" customFormat="1" ht="14.25">
      <c r="F374" s="16"/>
      <c r="I374" s="214"/>
      <c r="J374" s="16"/>
      <c r="P374" s="16"/>
    </row>
    <row r="375" spans="6:16" s="15" customFormat="1" ht="14.25">
      <c r="F375" s="16"/>
      <c r="I375" s="214"/>
      <c r="J375" s="16"/>
      <c r="P375" s="16"/>
    </row>
    <row r="376" spans="6:16" s="15" customFormat="1" ht="14.25">
      <c r="F376" s="16"/>
      <c r="I376" s="214"/>
      <c r="J376" s="16"/>
      <c r="P376" s="16"/>
    </row>
    <row r="377" spans="6:16" s="15" customFormat="1" ht="14.25">
      <c r="F377" s="16"/>
      <c r="I377" s="214"/>
      <c r="J377" s="16"/>
      <c r="P377" s="16"/>
    </row>
    <row r="378" spans="6:16" s="15" customFormat="1" ht="14.25">
      <c r="F378" s="16"/>
      <c r="I378" s="214"/>
      <c r="J378" s="16"/>
      <c r="P378" s="16"/>
    </row>
    <row r="379" spans="6:16" s="15" customFormat="1" ht="14.25">
      <c r="F379" s="16"/>
      <c r="I379" s="214"/>
      <c r="J379" s="16"/>
      <c r="P379" s="16"/>
    </row>
    <row r="380" spans="6:16" s="15" customFormat="1" ht="14.25">
      <c r="F380" s="16"/>
      <c r="I380" s="214"/>
      <c r="J380" s="16"/>
      <c r="P380" s="16"/>
    </row>
    <row r="381" spans="6:16" s="15" customFormat="1" ht="14.25">
      <c r="F381" s="16"/>
      <c r="I381" s="214"/>
      <c r="J381" s="16"/>
      <c r="P381" s="16"/>
    </row>
    <row r="382" spans="6:16" s="15" customFormat="1" ht="14.25">
      <c r="F382" s="16"/>
      <c r="I382" s="214"/>
      <c r="J382" s="16"/>
      <c r="P382" s="16"/>
    </row>
    <row r="383" spans="6:16" s="15" customFormat="1" ht="14.25">
      <c r="F383" s="16"/>
      <c r="I383" s="214"/>
      <c r="J383" s="16"/>
      <c r="P383" s="16"/>
    </row>
    <row r="384" spans="6:16" s="15" customFormat="1" ht="14.25">
      <c r="F384" s="16"/>
      <c r="I384" s="214"/>
      <c r="J384" s="16"/>
      <c r="P384" s="16"/>
    </row>
    <row r="385" spans="6:16" s="15" customFormat="1" ht="14.25">
      <c r="F385" s="16"/>
      <c r="I385" s="214"/>
      <c r="J385" s="16"/>
      <c r="P385" s="16"/>
    </row>
    <row r="386" spans="6:16" s="15" customFormat="1" ht="14.25">
      <c r="F386" s="16"/>
      <c r="I386" s="214"/>
      <c r="J386" s="16"/>
      <c r="P386" s="16"/>
    </row>
    <row r="387" spans="6:16" s="15" customFormat="1" ht="14.25">
      <c r="F387" s="16"/>
      <c r="I387" s="214"/>
      <c r="J387" s="16"/>
      <c r="P387" s="16"/>
    </row>
    <row r="388" spans="6:16" s="15" customFormat="1" ht="14.25">
      <c r="F388" s="16"/>
      <c r="I388" s="214"/>
      <c r="J388" s="16"/>
      <c r="P388" s="16"/>
    </row>
    <row r="389" spans="6:16" s="15" customFormat="1" ht="14.25">
      <c r="F389" s="16"/>
      <c r="I389" s="214"/>
      <c r="J389" s="16"/>
      <c r="P389" s="16"/>
    </row>
    <row r="390" spans="6:16" s="15" customFormat="1" ht="14.25">
      <c r="F390" s="16"/>
      <c r="I390" s="214"/>
      <c r="J390" s="16"/>
      <c r="P390" s="16"/>
    </row>
    <row r="391" spans="6:16" s="15" customFormat="1" ht="14.25">
      <c r="F391" s="16"/>
      <c r="I391" s="214"/>
      <c r="J391" s="16"/>
      <c r="P391" s="16"/>
    </row>
    <row r="392" spans="6:16" s="15" customFormat="1" ht="14.25">
      <c r="F392" s="16"/>
      <c r="I392" s="214"/>
      <c r="J392" s="16"/>
      <c r="P392" s="16"/>
    </row>
    <row r="393" spans="6:16" s="15" customFormat="1" ht="14.25">
      <c r="F393" s="16"/>
      <c r="I393" s="214"/>
      <c r="J393" s="16"/>
      <c r="P393" s="16"/>
    </row>
    <row r="394" spans="6:16" s="15" customFormat="1" ht="14.25">
      <c r="F394" s="16"/>
      <c r="I394" s="214"/>
      <c r="J394" s="16"/>
      <c r="P394" s="16"/>
    </row>
    <row r="395" spans="6:16" s="15" customFormat="1" ht="14.25">
      <c r="F395" s="16"/>
      <c r="I395" s="214"/>
      <c r="J395" s="16"/>
      <c r="P395" s="16"/>
    </row>
    <row r="396" spans="6:16" s="15" customFormat="1" ht="14.25">
      <c r="F396" s="16"/>
      <c r="I396" s="214"/>
      <c r="J396" s="16"/>
      <c r="P396" s="16"/>
    </row>
    <row r="397" spans="6:16" s="15" customFormat="1" ht="14.25">
      <c r="F397" s="16"/>
      <c r="I397" s="214"/>
      <c r="J397" s="16"/>
      <c r="P397" s="16"/>
    </row>
    <row r="398" spans="6:16" s="15" customFormat="1" ht="14.25">
      <c r="F398" s="16"/>
      <c r="I398" s="214"/>
      <c r="J398" s="16"/>
      <c r="P398" s="16"/>
    </row>
    <row r="399" spans="6:16" s="15" customFormat="1" ht="14.25">
      <c r="F399" s="16"/>
      <c r="I399" s="214"/>
      <c r="J399" s="16"/>
      <c r="P399" s="16"/>
    </row>
    <row r="400" spans="6:16" s="15" customFormat="1" ht="14.25">
      <c r="F400" s="16"/>
      <c r="I400" s="214"/>
      <c r="J400" s="16"/>
      <c r="P400" s="16"/>
    </row>
    <row r="401" spans="6:16" s="15" customFormat="1" ht="14.25">
      <c r="F401" s="16"/>
      <c r="I401" s="214"/>
      <c r="J401" s="16"/>
      <c r="P401" s="16"/>
    </row>
    <row r="402" spans="6:16" s="15" customFormat="1" ht="14.25">
      <c r="F402" s="16"/>
      <c r="I402" s="214"/>
      <c r="J402" s="16"/>
      <c r="P402" s="16"/>
    </row>
    <row r="403" spans="6:16" s="15" customFormat="1" ht="14.25">
      <c r="F403" s="16"/>
      <c r="I403" s="214"/>
      <c r="J403" s="16"/>
      <c r="P403" s="16"/>
    </row>
    <row r="404" spans="6:16" s="15" customFormat="1" ht="14.25">
      <c r="F404" s="16"/>
      <c r="I404" s="214"/>
      <c r="J404" s="16"/>
      <c r="P404" s="16"/>
    </row>
    <row r="405" spans="6:16" s="15" customFormat="1" ht="14.25">
      <c r="F405" s="16"/>
      <c r="I405" s="214"/>
      <c r="J405" s="16"/>
      <c r="P405" s="16"/>
    </row>
    <row r="406" spans="6:16" s="15" customFormat="1" ht="14.25">
      <c r="F406" s="16"/>
      <c r="I406" s="214"/>
      <c r="J406" s="16"/>
      <c r="P406" s="16"/>
    </row>
    <row r="407" spans="6:16" s="15" customFormat="1" ht="14.25">
      <c r="F407" s="16"/>
      <c r="I407" s="214"/>
      <c r="J407" s="16"/>
      <c r="P407" s="16"/>
    </row>
    <row r="408" spans="6:16" s="15" customFormat="1" ht="14.25">
      <c r="F408" s="16"/>
      <c r="I408" s="214"/>
      <c r="J408" s="16"/>
      <c r="P408" s="16"/>
    </row>
    <row r="409" spans="6:16" s="15" customFormat="1" ht="14.25">
      <c r="F409" s="16"/>
      <c r="I409" s="214"/>
      <c r="J409" s="16"/>
      <c r="P409" s="16"/>
    </row>
    <row r="410" spans="6:16" s="15" customFormat="1" ht="14.25">
      <c r="F410" s="16"/>
      <c r="I410" s="214"/>
      <c r="J410" s="16"/>
      <c r="P410" s="16"/>
    </row>
    <row r="411" spans="6:16" s="15" customFormat="1" ht="14.25">
      <c r="F411" s="16"/>
      <c r="I411" s="214"/>
      <c r="J411" s="16"/>
      <c r="P411" s="16"/>
    </row>
    <row r="412" spans="6:16" s="15" customFormat="1" ht="14.25">
      <c r="F412" s="16"/>
      <c r="I412" s="214"/>
      <c r="J412" s="16"/>
      <c r="P412" s="16"/>
    </row>
    <row r="413" spans="6:16" s="15" customFormat="1" ht="14.25">
      <c r="F413" s="16"/>
      <c r="I413" s="214"/>
      <c r="J413" s="16"/>
      <c r="P413" s="16"/>
    </row>
    <row r="414" spans="6:16" s="15" customFormat="1" ht="14.25">
      <c r="F414" s="16"/>
      <c r="I414" s="214"/>
      <c r="J414" s="16"/>
      <c r="P414" s="16"/>
    </row>
    <row r="415" spans="6:16" s="15" customFormat="1" ht="14.25">
      <c r="F415" s="16"/>
      <c r="I415" s="214"/>
      <c r="J415" s="16"/>
      <c r="P415" s="16"/>
    </row>
    <row r="416" spans="6:16" s="15" customFormat="1" ht="14.25">
      <c r="F416" s="16"/>
      <c r="I416" s="214"/>
      <c r="J416" s="16"/>
      <c r="P416" s="16"/>
    </row>
    <row r="417" spans="6:16" s="15" customFormat="1" ht="14.25">
      <c r="F417" s="16"/>
      <c r="I417" s="214"/>
      <c r="J417" s="16"/>
      <c r="P417" s="16"/>
    </row>
    <row r="418" spans="6:16" s="15" customFormat="1" ht="14.25">
      <c r="F418" s="16"/>
      <c r="I418" s="214"/>
      <c r="J418" s="16"/>
      <c r="P418" s="16"/>
    </row>
    <row r="419" spans="6:16" s="15" customFormat="1" ht="14.25">
      <c r="F419" s="16"/>
      <c r="I419" s="214"/>
      <c r="J419" s="16"/>
      <c r="P419" s="16"/>
    </row>
    <row r="420" spans="6:16" s="15" customFormat="1" ht="14.25">
      <c r="F420" s="16"/>
      <c r="I420" s="214"/>
      <c r="J420" s="16"/>
      <c r="P420" s="16"/>
    </row>
    <row r="421" spans="6:16" s="15" customFormat="1" ht="14.25">
      <c r="F421" s="16"/>
      <c r="I421" s="214"/>
      <c r="J421" s="16"/>
      <c r="P421" s="16"/>
    </row>
    <row r="422" spans="6:16" s="15" customFormat="1" ht="14.25">
      <c r="F422" s="16"/>
      <c r="I422" s="214"/>
      <c r="J422" s="16"/>
      <c r="P422" s="16"/>
    </row>
    <row r="423" spans="6:16" s="15" customFormat="1" ht="14.25">
      <c r="F423" s="16"/>
      <c r="I423" s="214"/>
      <c r="J423" s="16"/>
      <c r="P423" s="16"/>
    </row>
    <row r="424" spans="6:16" s="15" customFormat="1" ht="14.25">
      <c r="F424" s="16"/>
      <c r="I424" s="214"/>
      <c r="J424" s="16"/>
      <c r="P424" s="16"/>
    </row>
    <row r="425" spans="6:16" s="15" customFormat="1" ht="14.25">
      <c r="F425" s="16"/>
      <c r="I425" s="214"/>
      <c r="J425" s="16"/>
      <c r="P425" s="16"/>
    </row>
    <row r="426" spans="6:16" s="15" customFormat="1" ht="14.25">
      <c r="F426" s="16"/>
      <c r="I426" s="214"/>
      <c r="J426" s="16"/>
      <c r="P426" s="16"/>
    </row>
    <row r="427" spans="6:16" s="15" customFormat="1" ht="14.25">
      <c r="F427" s="16"/>
      <c r="I427" s="214"/>
      <c r="J427" s="16"/>
      <c r="P427" s="16"/>
    </row>
    <row r="428" spans="6:16" s="15" customFormat="1" ht="14.25">
      <c r="F428" s="16"/>
      <c r="I428" s="214"/>
      <c r="J428" s="16"/>
      <c r="P428" s="16"/>
    </row>
    <row r="429" spans="6:16" s="15" customFormat="1" ht="14.25">
      <c r="F429" s="16"/>
      <c r="I429" s="214"/>
      <c r="J429" s="16"/>
      <c r="P429" s="16"/>
    </row>
    <row r="430" spans="6:16" s="15" customFormat="1" ht="14.25">
      <c r="F430" s="16"/>
      <c r="I430" s="214"/>
      <c r="J430" s="16"/>
      <c r="P430" s="16"/>
    </row>
    <row r="431" spans="6:16" s="15" customFormat="1" ht="14.25">
      <c r="F431" s="16"/>
      <c r="I431" s="214"/>
      <c r="J431" s="16"/>
      <c r="P431" s="16"/>
    </row>
    <row r="432" spans="6:16" s="15" customFormat="1" ht="14.25">
      <c r="F432" s="16"/>
      <c r="I432" s="214"/>
      <c r="J432" s="16"/>
      <c r="P432" s="16"/>
    </row>
    <row r="433" spans="6:16" s="15" customFormat="1" ht="14.25">
      <c r="F433" s="16"/>
      <c r="I433" s="214"/>
      <c r="J433" s="16"/>
      <c r="P433" s="16"/>
    </row>
    <row r="434" spans="6:16" s="15" customFormat="1" ht="14.25">
      <c r="F434" s="16"/>
      <c r="I434" s="214"/>
      <c r="J434" s="16"/>
      <c r="P434" s="16"/>
    </row>
    <row r="435" spans="6:16" s="15" customFormat="1" ht="14.25">
      <c r="F435" s="16"/>
      <c r="I435" s="214"/>
      <c r="J435" s="16"/>
      <c r="P435" s="16"/>
    </row>
    <row r="436" spans="6:16" s="15" customFormat="1" ht="14.25">
      <c r="F436" s="16"/>
      <c r="I436" s="214"/>
      <c r="J436" s="16"/>
      <c r="P436" s="16"/>
    </row>
    <row r="437" spans="6:16" s="15" customFormat="1" ht="14.25">
      <c r="F437" s="16"/>
      <c r="I437" s="214"/>
      <c r="J437" s="16"/>
      <c r="P437" s="16"/>
    </row>
    <row r="438" spans="6:16" s="15" customFormat="1" ht="14.25">
      <c r="F438" s="16"/>
      <c r="I438" s="214"/>
      <c r="J438" s="16"/>
      <c r="P438" s="16"/>
    </row>
    <row r="439" spans="6:16" s="15" customFormat="1" ht="14.25">
      <c r="F439" s="16"/>
      <c r="I439" s="214"/>
      <c r="J439" s="16"/>
      <c r="P439" s="16"/>
    </row>
    <row r="440" spans="6:16" s="15" customFormat="1" ht="14.25">
      <c r="F440" s="16"/>
      <c r="I440" s="214"/>
      <c r="J440" s="16"/>
      <c r="P440" s="16"/>
    </row>
    <row r="441" spans="6:16" s="15" customFormat="1" ht="14.25">
      <c r="F441" s="16"/>
      <c r="I441" s="214"/>
      <c r="J441" s="16"/>
      <c r="P441" s="16"/>
    </row>
    <row r="442" spans="6:16" s="15" customFormat="1" ht="14.25">
      <c r="F442" s="16"/>
      <c r="I442" s="214"/>
      <c r="J442" s="16"/>
      <c r="P442" s="16"/>
    </row>
    <row r="443" spans="6:16" s="15" customFormat="1" ht="14.25">
      <c r="F443" s="16"/>
      <c r="I443" s="214"/>
      <c r="J443" s="16"/>
      <c r="P443" s="16"/>
    </row>
    <row r="444" spans="6:16" s="15" customFormat="1" ht="14.25">
      <c r="F444" s="16"/>
      <c r="I444" s="214"/>
      <c r="J444" s="16"/>
      <c r="P444" s="16"/>
    </row>
    <row r="445" spans="6:16" s="15" customFormat="1" ht="14.25">
      <c r="F445" s="16"/>
      <c r="I445" s="214"/>
      <c r="J445" s="16"/>
      <c r="P445" s="16"/>
    </row>
    <row r="446" spans="6:16" s="15" customFormat="1" ht="14.25">
      <c r="F446" s="16"/>
      <c r="I446" s="214"/>
      <c r="J446" s="16"/>
      <c r="P446" s="16"/>
    </row>
    <row r="447" spans="6:16" s="15" customFormat="1" ht="14.25">
      <c r="F447" s="16"/>
      <c r="I447" s="214"/>
      <c r="J447" s="16"/>
      <c r="P447" s="16"/>
    </row>
    <row r="448" spans="6:16" s="15" customFormat="1" ht="14.25">
      <c r="F448" s="16"/>
      <c r="I448" s="214"/>
      <c r="J448" s="16"/>
      <c r="P448" s="16"/>
    </row>
    <row r="449" spans="6:16" s="15" customFormat="1" ht="14.25">
      <c r="F449" s="16"/>
      <c r="I449" s="214"/>
      <c r="J449" s="16"/>
      <c r="P449" s="16"/>
    </row>
    <row r="450" spans="6:16" s="15" customFormat="1" ht="14.25">
      <c r="F450" s="16"/>
      <c r="I450" s="214"/>
      <c r="J450" s="16"/>
      <c r="P450" s="16"/>
    </row>
    <row r="451" spans="6:16" s="15" customFormat="1" ht="14.25">
      <c r="F451" s="16"/>
      <c r="I451" s="214"/>
      <c r="J451" s="16"/>
      <c r="P451" s="16"/>
    </row>
    <row r="452" spans="6:16" s="15" customFormat="1" ht="14.25">
      <c r="F452" s="16"/>
      <c r="I452" s="214"/>
      <c r="J452" s="16"/>
      <c r="P452" s="16"/>
    </row>
    <row r="453" spans="6:16" s="15" customFormat="1" ht="14.25">
      <c r="F453" s="16"/>
      <c r="I453" s="214"/>
      <c r="J453" s="16"/>
      <c r="P453" s="16"/>
    </row>
    <row r="454" spans="6:16" s="15" customFormat="1" ht="14.25">
      <c r="F454" s="16"/>
      <c r="I454" s="214"/>
      <c r="J454" s="16"/>
      <c r="P454" s="16"/>
    </row>
    <row r="455" spans="6:16" s="15" customFormat="1" ht="14.25">
      <c r="F455" s="16"/>
      <c r="I455" s="214"/>
      <c r="J455" s="16"/>
      <c r="P455" s="16"/>
    </row>
    <row r="456" spans="6:16" s="15" customFormat="1" ht="14.25">
      <c r="F456" s="16"/>
      <c r="I456" s="214"/>
      <c r="J456" s="16"/>
      <c r="P456" s="16"/>
    </row>
    <row r="457" spans="6:16" s="15" customFormat="1" ht="14.25">
      <c r="F457" s="16"/>
      <c r="I457" s="214"/>
      <c r="J457" s="16"/>
      <c r="P457" s="16"/>
    </row>
    <row r="458" spans="6:16" s="15" customFormat="1" ht="14.25">
      <c r="F458" s="16"/>
      <c r="I458" s="214"/>
      <c r="J458" s="16"/>
      <c r="P458" s="16"/>
    </row>
    <row r="459" spans="6:16" s="15" customFormat="1" ht="14.25">
      <c r="F459" s="16"/>
      <c r="I459" s="214"/>
      <c r="J459" s="16"/>
      <c r="P459" s="16"/>
    </row>
  </sheetData>
  <autoFilter ref="B7:P8">
    <filterColumn colId="1"/>
    <filterColumn colId="5"/>
    <filterColumn colId="6"/>
    <filterColumn colId="8"/>
  </autoFilter>
  <mergeCells count="9">
    <mergeCell ref="K5:K6"/>
    <mergeCell ref="L5:L6"/>
    <mergeCell ref="M5:P5"/>
    <mergeCell ref="A5:C5"/>
    <mergeCell ref="D5:E5"/>
    <mergeCell ref="F5:G5"/>
    <mergeCell ref="H5:H6"/>
    <mergeCell ref="I5:I6"/>
    <mergeCell ref="J5:J6"/>
  </mergeCells>
  <printOptions horizontalCentered="1"/>
  <pageMargins left="0.39370078740157483" right="0.39370078740157483" top="1.1811023622047245" bottom="0.59055118110236227" header="0.78740157480314965" footer="0.31496062992125984"/>
  <pageSetup paperSize="9" scale="50" fitToHeight="5" orientation="landscape" r:id="rId1"/>
  <headerFooter differentFirst="1">
    <oddHeader>&amp;CСтраница &amp;P из &amp;N&amp;R&amp;A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1:IQ78"/>
  <sheetViews>
    <sheetView zoomScale="85" zoomScaleNormal="85" workbookViewId="0">
      <pane xSplit="1" ySplit="13" topLeftCell="B14" activePane="bottomRight" state="frozen"/>
      <selection pane="topRight" activeCell="B1" sqref="B1"/>
      <selection pane="bottomLeft" activeCell="A16" sqref="A16"/>
      <selection pane="bottomRight" activeCell="N2" sqref="N2"/>
    </sheetView>
  </sheetViews>
  <sheetFormatPr defaultColWidth="10.7109375" defaultRowHeight="14.25"/>
  <cols>
    <col min="1" max="1" width="38.5703125" style="105" customWidth="1"/>
    <col min="2" max="2" width="9.5703125" style="105" customWidth="1"/>
    <col min="3" max="3" width="13" style="105" customWidth="1"/>
    <col min="4" max="4" width="17.42578125" style="105" customWidth="1"/>
    <col min="5" max="5" width="14.28515625" style="105" customWidth="1"/>
    <col min="6" max="6" width="11.42578125" style="105" customWidth="1"/>
    <col min="7" max="9" width="8.42578125" style="105" customWidth="1"/>
    <col min="10" max="10" width="14.28515625" style="105" customWidth="1"/>
    <col min="11" max="11" width="11.42578125" style="105" customWidth="1"/>
    <col min="12" max="14" width="8.42578125" style="105" customWidth="1"/>
    <col min="15" max="15" width="0.7109375" style="105" customWidth="1"/>
    <col min="16" max="16" width="10.42578125" style="134" customWidth="1"/>
    <col min="17" max="16384" width="10.7109375" style="105"/>
  </cols>
  <sheetData>
    <row r="1" spans="1:251" s="171" customFormat="1" ht="18">
      <c r="I1" s="172"/>
      <c r="J1" s="173"/>
      <c r="K1" s="174"/>
      <c r="N1" s="175" t="s">
        <v>405</v>
      </c>
    </row>
    <row r="2" spans="1:251" s="171" customFormat="1" ht="18">
      <c r="I2" s="172"/>
      <c r="J2" s="173"/>
      <c r="K2" s="174"/>
      <c r="N2" s="177" t="s">
        <v>377</v>
      </c>
    </row>
    <row r="3" spans="1:251" s="171" customFormat="1" ht="18">
      <c r="I3" s="172"/>
      <c r="J3" s="173"/>
      <c r="K3" s="174"/>
      <c r="N3" s="177" t="s">
        <v>0</v>
      </c>
    </row>
    <row r="4" spans="1:251" s="171" customFormat="1" ht="6.75" customHeight="1">
      <c r="I4" s="172"/>
      <c r="J4" s="173"/>
      <c r="K4" s="174"/>
      <c r="N4" s="177"/>
    </row>
    <row r="5" spans="1:251" s="25" customFormat="1" ht="18.75">
      <c r="A5" s="98"/>
      <c r="B5" s="98"/>
      <c r="C5" s="98"/>
      <c r="D5" s="98"/>
      <c r="E5" s="98"/>
      <c r="F5" s="98"/>
      <c r="G5" s="98"/>
      <c r="H5" s="98"/>
      <c r="I5" s="99"/>
      <c r="J5" s="98"/>
      <c r="K5" s="98"/>
      <c r="L5" s="98"/>
      <c r="M5" s="98"/>
      <c r="N5" s="100" t="s">
        <v>403</v>
      </c>
      <c r="P5" s="131"/>
    </row>
    <row r="6" spans="1:251" s="25" customFormat="1" ht="18.75">
      <c r="A6" s="98"/>
      <c r="B6" s="98"/>
      <c r="C6" s="98"/>
      <c r="D6" s="98"/>
      <c r="E6" s="98"/>
      <c r="F6" s="98"/>
      <c r="G6" s="98"/>
      <c r="H6" s="98"/>
      <c r="I6" s="101"/>
      <c r="J6" s="98"/>
      <c r="K6" s="98"/>
      <c r="L6" s="98"/>
      <c r="M6" s="98"/>
      <c r="N6" s="102" t="s">
        <v>0</v>
      </c>
      <c r="P6" s="131"/>
    </row>
    <row r="7" spans="1:251" s="25" customFormat="1" ht="15" customHeight="1">
      <c r="A7" s="98"/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P7" s="131"/>
    </row>
    <row r="8" spans="1:251" s="22" customFormat="1" ht="66" customHeight="1">
      <c r="A8" s="285" t="s">
        <v>199</v>
      </c>
      <c r="B8" s="285"/>
      <c r="C8" s="285"/>
      <c r="D8" s="285"/>
      <c r="E8" s="285"/>
      <c r="F8" s="285"/>
      <c r="G8" s="285"/>
      <c r="H8" s="285"/>
      <c r="I8" s="285"/>
      <c r="J8" s="285"/>
      <c r="K8" s="285"/>
      <c r="L8" s="285"/>
      <c r="M8" s="285"/>
      <c r="N8" s="285"/>
      <c r="O8" s="103"/>
      <c r="P8" s="132"/>
    </row>
    <row r="9" spans="1:251" s="26" customFormat="1" ht="7.5" customHeight="1">
      <c r="A9" s="104"/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33"/>
      <c r="Q9" s="104"/>
      <c r="R9" s="104"/>
      <c r="S9" s="104"/>
      <c r="T9" s="104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BL9" s="104"/>
      <c r="BM9" s="104"/>
      <c r="BN9" s="104"/>
      <c r="BO9" s="104"/>
      <c r="BP9" s="104"/>
      <c r="BQ9" s="104"/>
      <c r="BR9" s="104"/>
      <c r="BS9" s="104"/>
      <c r="BT9" s="104"/>
      <c r="BU9" s="104"/>
      <c r="BV9" s="104"/>
      <c r="BW9" s="104"/>
      <c r="BX9" s="104"/>
      <c r="BY9" s="104"/>
      <c r="BZ9" s="104"/>
      <c r="CA9" s="104"/>
      <c r="CB9" s="104"/>
      <c r="CC9" s="104"/>
      <c r="CD9" s="104"/>
      <c r="CE9" s="104"/>
      <c r="CF9" s="104"/>
      <c r="CG9" s="104"/>
      <c r="CH9" s="104"/>
      <c r="CI9" s="104"/>
      <c r="CJ9" s="104"/>
      <c r="CK9" s="104"/>
      <c r="CL9" s="104"/>
      <c r="CM9" s="104"/>
      <c r="CN9" s="104"/>
      <c r="CO9" s="104"/>
      <c r="CP9" s="104"/>
      <c r="CQ9" s="104"/>
      <c r="CR9" s="104"/>
      <c r="CS9" s="104"/>
      <c r="CT9" s="104"/>
      <c r="CU9" s="104"/>
      <c r="CV9" s="104"/>
      <c r="CW9" s="104"/>
      <c r="CX9" s="104"/>
      <c r="CY9" s="104"/>
      <c r="CZ9" s="104"/>
      <c r="DA9" s="104"/>
      <c r="DB9" s="104"/>
      <c r="DC9" s="104"/>
      <c r="DD9" s="104"/>
      <c r="DE9" s="104"/>
      <c r="DF9" s="104"/>
      <c r="DG9" s="104"/>
      <c r="DH9" s="104"/>
      <c r="DI9" s="104"/>
      <c r="DJ9" s="104"/>
      <c r="DK9" s="104"/>
      <c r="DL9" s="104"/>
      <c r="DM9" s="104"/>
      <c r="DN9" s="104"/>
      <c r="DO9" s="104"/>
      <c r="DP9" s="104"/>
      <c r="DQ9" s="104"/>
      <c r="DR9" s="104"/>
      <c r="DS9" s="104"/>
      <c r="DT9" s="104"/>
      <c r="DU9" s="104"/>
      <c r="DV9" s="104"/>
      <c r="DW9" s="104"/>
      <c r="DX9" s="104"/>
      <c r="DY9" s="104"/>
      <c r="DZ9" s="104"/>
      <c r="EA9" s="104"/>
      <c r="EB9" s="104"/>
      <c r="EC9" s="104"/>
      <c r="ED9" s="104"/>
      <c r="EE9" s="104"/>
      <c r="EF9" s="104"/>
      <c r="EG9" s="104"/>
      <c r="EH9" s="104"/>
      <c r="EI9" s="104"/>
      <c r="EJ9" s="104"/>
      <c r="EK9" s="104"/>
      <c r="EL9" s="104"/>
      <c r="EM9" s="104"/>
      <c r="EN9" s="104"/>
      <c r="EO9" s="104"/>
      <c r="EP9" s="104"/>
      <c r="EQ9" s="104"/>
      <c r="ER9" s="104"/>
      <c r="ES9" s="104"/>
      <c r="ET9" s="104"/>
      <c r="EU9" s="104"/>
      <c r="EV9" s="104"/>
      <c r="EW9" s="104"/>
      <c r="EX9" s="104"/>
      <c r="EY9" s="104"/>
      <c r="EZ9" s="104"/>
      <c r="FA9" s="104"/>
      <c r="FB9" s="104"/>
      <c r="FC9" s="104"/>
      <c r="FD9" s="104"/>
      <c r="FE9" s="104"/>
      <c r="FF9" s="104"/>
      <c r="FG9" s="104"/>
      <c r="FH9" s="104"/>
      <c r="FI9" s="104"/>
      <c r="FJ9" s="104"/>
      <c r="FK9" s="104"/>
      <c r="FL9" s="104"/>
      <c r="FM9" s="104"/>
      <c r="FN9" s="104"/>
      <c r="FO9" s="104"/>
      <c r="FP9" s="104"/>
      <c r="FQ9" s="104"/>
      <c r="FR9" s="104"/>
      <c r="FS9" s="104"/>
      <c r="FT9" s="104"/>
      <c r="FU9" s="104"/>
      <c r="FV9" s="104"/>
      <c r="FW9" s="104"/>
      <c r="FX9" s="104"/>
      <c r="FY9" s="104"/>
      <c r="FZ9" s="104"/>
      <c r="GA9" s="104"/>
      <c r="GB9" s="104"/>
      <c r="GC9" s="104"/>
      <c r="GD9" s="104"/>
      <c r="GE9" s="104"/>
      <c r="GF9" s="104"/>
      <c r="GG9" s="104"/>
      <c r="GH9" s="104"/>
      <c r="GI9" s="104"/>
      <c r="GJ9" s="104"/>
      <c r="GK9" s="104"/>
      <c r="GL9" s="104"/>
      <c r="GM9" s="104"/>
      <c r="GN9" s="104"/>
      <c r="GO9" s="104"/>
      <c r="GP9" s="104"/>
      <c r="GQ9" s="104"/>
      <c r="GR9" s="104"/>
      <c r="GS9" s="104"/>
      <c r="GT9" s="104"/>
      <c r="GU9" s="104"/>
      <c r="GV9" s="104"/>
      <c r="GW9" s="104"/>
      <c r="GX9" s="104"/>
      <c r="GY9" s="104"/>
      <c r="GZ9" s="104"/>
      <c r="HA9" s="104"/>
      <c r="HB9" s="104"/>
      <c r="HC9" s="104"/>
      <c r="HD9" s="104"/>
      <c r="HE9" s="104"/>
      <c r="HF9" s="104"/>
      <c r="HG9" s="104"/>
      <c r="HH9" s="104"/>
      <c r="HI9" s="104"/>
      <c r="HJ9" s="104"/>
      <c r="HK9" s="104"/>
      <c r="HL9" s="104"/>
      <c r="HM9" s="104"/>
      <c r="HN9" s="104"/>
      <c r="HO9" s="104"/>
      <c r="HP9" s="104"/>
      <c r="HQ9" s="104"/>
      <c r="HR9" s="104"/>
      <c r="HS9" s="104"/>
      <c r="HT9" s="104"/>
      <c r="HU9" s="104"/>
      <c r="HV9" s="104"/>
      <c r="HW9" s="104"/>
      <c r="HX9" s="104"/>
      <c r="HY9" s="104"/>
      <c r="HZ9" s="104"/>
      <c r="IA9" s="104"/>
      <c r="IB9" s="104"/>
      <c r="IC9" s="104"/>
      <c r="ID9" s="104"/>
      <c r="IE9" s="104"/>
      <c r="IF9" s="104"/>
      <c r="IG9" s="104"/>
      <c r="IH9" s="104"/>
      <c r="II9" s="104"/>
      <c r="IJ9" s="104"/>
      <c r="IK9" s="104"/>
      <c r="IL9" s="104"/>
      <c r="IM9" s="104"/>
      <c r="IN9" s="104"/>
      <c r="IO9" s="104"/>
      <c r="IP9" s="104"/>
      <c r="IQ9" s="104"/>
    </row>
    <row r="10" spans="1:251" s="25" customFormat="1" ht="19.5" customHeight="1">
      <c r="A10" s="283" t="s">
        <v>118</v>
      </c>
      <c r="B10" s="286" t="s">
        <v>6</v>
      </c>
      <c r="C10" s="277" t="s">
        <v>201</v>
      </c>
      <c r="D10" s="277" t="s">
        <v>218</v>
      </c>
      <c r="E10" s="287" t="s">
        <v>226</v>
      </c>
      <c r="F10" s="288"/>
      <c r="G10" s="288"/>
      <c r="H10" s="288"/>
      <c r="I10" s="288"/>
      <c r="J10" s="287" t="s">
        <v>227</v>
      </c>
      <c r="K10" s="287"/>
      <c r="L10" s="287"/>
      <c r="M10" s="287"/>
      <c r="N10" s="287"/>
      <c r="P10" s="131"/>
    </row>
    <row r="11" spans="1:251" ht="23.25" customHeight="1">
      <c r="A11" s="282"/>
      <c r="B11" s="282"/>
      <c r="C11" s="282"/>
      <c r="D11" s="282"/>
      <c r="E11" s="289" t="s">
        <v>202</v>
      </c>
      <c r="F11" s="283" t="s">
        <v>9</v>
      </c>
      <c r="G11" s="283"/>
      <c r="H11" s="283"/>
      <c r="I11" s="283"/>
      <c r="J11" s="289" t="s">
        <v>202</v>
      </c>
      <c r="K11" s="283" t="s">
        <v>9</v>
      </c>
      <c r="L11" s="283"/>
      <c r="M11" s="283"/>
      <c r="N11" s="283"/>
    </row>
    <row r="12" spans="1:251" ht="42.75" customHeight="1">
      <c r="A12" s="282"/>
      <c r="B12" s="282"/>
      <c r="C12" s="282"/>
      <c r="D12" s="282"/>
      <c r="E12" s="289"/>
      <c r="F12" s="27" t="s">
        <v>13</v>
      </c>
      <c r="G12" s="27" t="s">
        <v>14</v>
      </c>
      <c r="H12" s="27" t="s">
        <v>15</v>
      </c>
      <c r="I12" s="27" t="s">
        <v>16</v>
      </c>
      <c r="J12" s="289"/>
      <c r="K12" s="27" t="s">
        <v>13</v>
      </c>
      <c r="L12" s="27" t="s">
        <v>14</v>
      </c>
      <c r="M12" s="27" t="s">
        <v>15</v>
      </c>
      <c r="N12" s="27" t="s">
        <v>16</v>
      </c>
    </row>
    <row r="13" spans="1:251" s="107" customFormat="1" ht="18" customHeight="1">
      <c r="A13" s="106">
        <v>1</v>
      </c>
      <c r="B13" s="106">
        <v>2</v>
      </c>
      <c r="C13" s="106">
        <v>3</v>
      </c>
      <c r="D13" s="106">
        <v>4</v>
      </c>
      <c r="E13" s="106">
        <v>5</v>
      </c>
      <c r="F13" s="106">
        <v>6</v>
      </c>
      <c r="G13" s="106">
        <v>7</v>
      </c>
      <c r="H13" s="106">
        <v>8</v>
      </c>
      <c r="I13" s="106">
        <v>9</v>
      </c>
      <c r="J13" s="106">
        <v>10</v>
      </c>
      <c r="K13" s="106">
        <v>11</v>
      </c>
      <c r="L13" s="106">
        <v>12</v>
      </c>
      <c r="M13" s="106">
        <v>13</v>
      </c>
      <c r="N13" s="106">
        <v>14</v>
      </c>
      <c r="P13" s="135"/>
    </row>
    <row r="14" spans="1:251" s="112" customFormat="1" ht="32.1" customHeight="1">
      <c r="A14" s="284" t="s">
        <v>203</v>
      </c>
      <c r="B14" s="108">
        <v>1</v>
      </c>
      <c r="C14" s="109" t="s">
        <v>204</v>
      </c>
      <c r="D14" s="109" t="s">
        <v>124</v>
      </c>
      <c r="E14" s="110">
        <v>6849.06</v>
      </c>
      <c r="F14" s="111">
        <v>6357.3</v>
      </c>
      <c r="G14" s="111">
        <v>73.819999999999993</v>
      </c>
      <c r="H14" s="111">
        <v>0</v>
      </c>
      <c r="I14" s="111">
        <v>417.94</v>
      </c>
      <c r="J14" s="110">
        <v>6849.06</v>
      </c>
      <c r="K14" s="111">
        <v>6357.3</v>
      </c>
      <c r="L14" s="111">
        <v>73.819999999999993</v>
      </c>
      <c r="M14" s="111">
        <v>0</v>
      </c>
      <c r="N14" s="111">
        <v>417.94</v>
      </c>
      <c r="P14" s="136"/>
    </row>
    <row r="15" spans="1:251" s="112" customFormat="1" ht="32.1" customHeight="1">
      <c r="A15" s="284"/>
      <c r="B15" s="108">
        <v>1</v>
      </c>
      <c r="C15" s="109" t="s">
        <v>205</v>
      </c>
      <c r="D15" s="109" t="s">
        <v>124</v>
      </c>
      <c r="E15" s="110">
        <v>6849.06</v>
      </c>
      <c r="F15" s="111">
        <v>6357.3</v>
      </c>
      <c r="G15" s="111">
        <v>73.819999999999993</v>
      </c>
      <c r="H15" s="111">
        <v>0</v>
      </c>
      <c r="I15" s="111">
        <v>417.94</v>
      </c>
      <c r="J15" s="110">
        <v>6849.06</v>
      </c>
      <c r="K15" s="111">
        <v>6357.3</v>
      </c>
      <c r="L15" s="111">
        <v>73.819999999999993</v>
      </c>
      <c r="M15" s="111">
        <v>0</v>
      </c>
      <c r="N15" s="111">
        <v>417.94</v>
      </c>
      <c r="P15" s="136"/>
    </row>
    <row r="16" spans="1:251" s="112" customFormat="1" ht="32.1" customHeight="1">
      <c r="A16" s="284"/>
      <c r="B16" s="108" t="s">
        <v>20</v>
      </c>
      <c r="C16" s="109" t="s">
        <v>206</v>
      </c>
      <c r="D16" s="109" t="s">
        <v>124</v>
      </c>
      <c r="E16" s="110">
        <v>6849.06</v>
      </c>
      <c r="F16" s="111">
        <v>6357.3</v>
      </c>
      <c r="G16" s="111">
        <v>73.819999999999993</v>
      </c>
      <c r="H16" s="111">
        <v>0</v>
      </c>
      <c r="I16" s="111">
        <v>417.94</v>
      </c>
      <c r="J16" s="110">
        <v>6849.06</v>
      </c>
      <c r="K16" s="111">
        <v>6357.3</v>
      </c>
      <c r="L16" s="111">
        <v>73.819999999999993</v>
      </c>
      <c r="M16" s="111">
        <v>0</v>
      </c>
      <c r="N16" s="111">
        <v>417.94</v>
      </c>
      <c r="P16" s="136"/>
    </row>
    <row r="17" spans="1:20" s="112" customFormat="1" ht="32.1" customHeight="1">
      <c r="A17" s="284"/>
      <c r="B17" s="108" t="s">
        <v>20</v>
      </c>
      <c r="C17" s="109" t="s">
        <v>207</v>
      </c>
      <c r="D17" s="109" t="s">
        <v>124</v>
      </c>
      <c r="E17" s="110">
        <v>6849.06</v>
      </c>
      <c r="F17" s="111">
        <v>6357.3</v>
      </c>
      <c r="G17" s="111">
        <v>73.819999999999993</v>
      </c>
      <c r="H17" s="111">
        <v>0</v>
      </c>
      <c r="I17" s="111">
        <v>417.94</v>
      </c>
      <c r="J17" s="110">
        <v>6849.06</v>
      </c>
      <c r="K17" s="111">
        <v>6357.3</v>
      </c>
      <c r="L17" s="111">
        <v>73.819999999999993</v>
      </c>
      <c r="M17" s="111">
        <v>0</v>
      </c>
      <c r="N17" s="111">
        <v>417.94</v>
      </c>
      <c r="P17" s="136"/>
    </row>
    <row r="18" spans="1:20" s="112" customFormat="1" ht="32.1" customHeight="1">
      <c r="A18" s="284"/>
      <c r="B18" s="108" t="s">
        <v>20</v>
      </c>
      <c r="C18" s="109" t="s">
        <v>208</v>
      </c>
      <c r="D18" s="109" t="s">
        <v>124</v>
      </c>
      <c r="E18" s="110">
        <v>6849.06</v>
      </c>
      <c r="F18" s="111">
        <v>6357.3</v>
      </c>
      <c r="G18" s="111">
        <v>73.819999999999993</v>
      </c>
      <c r="H18" s="111">
        <v>0</v>
      </c>
      <c r="I18" s="111">
        <v>417.94</v>
      </c>
      <c r="J18" s="110">
        <v>6849.06</v>
      </c>
      <c r="K18" s="111">
        <v>6357.3</v>
      </c>
      <c r="L18" s="111">
        <v>73.819999999999993</v>
      </c>
      <c r="M18" s="111">
        <v>0</v>
      </c>
      <c r="N18" s="111">
        <v>417.94</v>
      </c>
      <c r="P18" s="136"/>
    </row>
    <row r="19" spans="1:20" s="112" customFormat="1" ht="32.1" customHeight="1">
      <c r="A19" s="278" t="s">
        <v>209</v>
      </c>
      <c r="B19" s="108">
        <v>1</v>
      </c>
      <c r="C19" s="280">
        <v>21</v>
      </c>
      <c r="D19" s="170" t="s">
        <v>215</v>
      </c>
      <c r="E19" s="110">
        <v>1045.06</v>
      </c>
      <c r="F19" s="114">
        <v>970.03</v>
      </c>
      <c r="G19" s="114">
        <v>11.26</v>
      </c>
      <c r="H19" s="114">
        <v>0</v>
      </c>
      <c r="I19" s="114">
        <v>63.77</v>
      </c>
      <c r="J19" s="110">
        <v>1045.06</v>
      </c>
      <c r="K19" s="111">
        <v>970.03</v>
      </c>
      <c r="L19" s="111">
        <v>11.26</v>
      </c>
      <c r="M19" s="111">
        <v>0</v>
      </c>
      <c r="N19" s="111">
        <v>63.77</v>
      </c>
      <c r="P19" s="136"/>
      <c r="T19" s="115"/>
    </row>
    <row r="20" spans="1:20" s="112" customFormat="1" ht="32.1" customHeight="1">
      <c r="A20" s="279"/>
      <c r="B20" s="108">
        <v>1</v>
      </c>
      <c r="C20" s="281"/>
      <c r="D20" s="216">
        <v>35</v>
      </c>
      <c r="E20" s="110">
        <v>1522.04</v>
      </c>
      <c r="F20" s="114">
        <v>1003.83</v>
      </c>
      <c r="G20" s="114">
        <v>236.96</v>
      </c>
      <c r="H20" s="114">
        <v>0</v>
      </c>
      <c r="I20" s="114">
        <v>281.25</v>
      </c>
      <c r="J20" s="110">
        <v>1522.04</v>
      </c>
      <c r="K20" s="111">
        <v>1003.83</v>
      </c>
      <c r="L20" s="111">
        <v>236.96</v>
      </c>
      <c r="M20" s="111">
        <v>0</v>
      </c>
      <c r="N20" s="111">
        <v>281.25</v>
      </c>
      <c r="P20" s="136"/>
    </row>
    <row r="21" spans="1:20" s="112" customFormat="1" ht="32.1" customHeight="1">
      <c r="A21" s="278" t="s">
        <v>209</v>
      </c>
      <c r="B21" s="108">
        <v>1</v>
      </c>
      <c r="C21" s="280">
        <v>24</v>
      </c>
      <c r="D21" s="170" t="s">
        <v>215</v>
      </c>
      <c r="E21" s="110">
        <v>1045.06</v>
      </c>
      <c r="F21" s="114">
        <v>970.03</v>
      </c>
      <c r="G21" s="114">
        <v>11.26</v>
      </c>
      <c r="H21" s="114">
        <v>0</v>
      </c>
      <c r="I21" s="114">
        <v>63.77</v>
      </c>
      <c r="J21" s="110">
        <v>1045.06</v>
      </c>
      <c r="K21" s="111">
        <v>970.03</v>
      </c>
      <c r="L21" s="111">
        <v>11.26</v>
      </c>
      <c r="M21" s="111">
        <v>0</v>
      </c>
      <c r="N21" s="111">
        <v>63.77</v>
      </c>
      <c r="P21" s="136"/>
      <c r="T21" s="115"/>
    </row>
    <row r="22" spans="1:20" s="112" customFormat="1" ht="32.1" customHeight="1">
      <c r="A22" s="279"/>
      <c r="B22" s="108">
        <v>1</v>
      </c>
      <c r="C22" s="281"/>
      <c r="D22" s="216">
        <v>35</v>
      </c>
      <c r="E22" s="110">
        <v>1522.04</v>
      </c>
      <c r="F22" s="114">
        <v>1003.83</v>
      </c>
      <c r="G22" s="114">
        <v>236.96</v>
      </c>
      <c r="H22" s="114">
        <v>0</v>
      </c>
      <c r="I22" s="114">
        <v>281.25</v>
      </c>
      <c r="J22" s="110">
        <v>1522.04</v>
      </c>
      <c r="K22" s="111">
        <v>1003.83</v>
      </c>
      <c r="L22" s="111">
        <v>236.96</v>
      </c>
      <c r="M22" s="111">
        <v>0</v>
      </c>
      <c r="N22" s="111">
        <v>281.25</v>
      </c>
      <c r="P22" s="136"/>
    </row>
    <row r="23" spans="1:20" s="112" customFormat="1" ht="32.1" customHeight="1">
      <c r="A23" s="278" t="s">
        <v>209</v>
      </c>
      <c r="B23" s="108">
        <v>1</v>
      </c>
      <c r="C23" s="280">
        <v>27</v>
      </c>
      <c r="D23" s="170" t="s">
        <v>215</v>
      </c>
      <c r="E23" s="110">
        <v>1045.06</v>
      </c>
      <c r="F23" s="114">
        <v>970.03</v>
      </c>
      <c r="G23" s="114">
        <v>11.26</v>
      </c>
      <c r="H23" s="114">
        <v>0</v>
      </c>
      <c r="I23" s="114">
        <v>63.77</v>
      </c>
      <c r="J23" s="110">
        <v>1045.06</v>
      </c>
      <c r="K23" s="111">
        <v>970.03</v>
      </c>
      <c r="L23" s="111">
        <v>11.26</v>
      </c>
      <c r="M23" s="111">
        <v>0</v>
      </c>
      <c r="N23" s="111">
        <v>63.77</v>
      </c>
      <c r="P23" s="136"/>
      <c r="T23" s="115"/>
    </row>
    <row r="24" spans="1:20" s="112" customFormat="1" ht="32.1" customHeight="1">
      <c r="A24" s="279"/>
      <c r="B24" s="108">
        <v>1</v>
      </c>
      <c r="C24" s="281"/>
      <c r="D24" s="216">
        <v>35</v>
      </c>
      <c r="E24" s="110">
        <v>1522.04</v>
      </c>
      <c r="F24" s="114">
        <v>1003.83</v>
      </c>
      <c r="G24" s="114">
        <v>236.96</v>
      </c>
      <c r="H24" s="114">
        <v>0</v>
      </c>
      <c r="I24" s="114">
        <v>281.25</v>
      </c>
      <c r="J24" s="110">
        <v>1522.04</v>
      </c>
      <c r="K24" s="111">
        <v>1003.83</v>
      </c>
      <c r="L24" s="111">
        <v>236.96</v>
      </c>
      <c r="M24" s="111">
        <v>0</v>
      </c>
      <c r="N24" s="111">
        <v>281.25</v>
      </c>
      <c r="P24" s="136"/>
    </row>
    <row r="25" spans="1:20" s="112" customFormat="1" ht="32.1" customHeight="1">
      <c r="A25" s="278" t="s">
        <v>209</v>
      </c>
      <c r="B25" s="108">
        <v>1</v>
      </c>
      <c r="C25" s="280">
        <v>30</v>
      </c>
      <c r="D25" s="170" t="s">
        <v>215</v>
      </c>
      <c r="E25" s="110">
        <v>1045.06</v>
      </c>
      <c r="F25" s="114">
        <v>970.03</v>
      </c>
      <c r="G25" s="114">
        <v>11.26</v>
      </c>
      <c r="H25" s="114">
        <v>0</v>
      </c>
      <c r="I25" s="114">
        <v>63.77</v>
      </c>
      <c r="J25" s="110">
        <v>1762.24</v>
      </c>
      <c r="K25" s="111">
        <v>1635.71</v>
      </c>
      <c r="L25" s="111">
        <v>18.989999999999998</v>
      </c>
      <c r="M25" s="111">
        <v>0</v>
      </c>
      <c r="N25" s="111">
        <v>107.54</v>
      </c>
      <c r="P25" s="136"/>
    </row>
    <row r="26" spans="1:20" s="112" customFormat="1" ht="32.1" customHeight="1">
      <c r="A26" s="279"/>
      <c r="B26" s="108">
        <v>1</v>
      </c>
      <c r="C26" s="281"/>
      <c r="D26" s="216">
        <v>35</v>
      </c>
      <c r="E26" s="110">
        <v>1522.04</v>
      </c>
      <c r="F26" s="114">
        <v>1003.83</v>
      </c>
      <c r="G26" s="114">
        <v>236.96</v>
      </c>
      <c r="H26" s="114">
        <v>0</v>
      </c>
      <c r="I26" s="114">
        <v>281.25</v>
      </c>
      <c r="J26" s="110">
        <v>2239.2199999999998</v>
      </c>
      <c r="K26" s="111">
        <v>1669.51</v>
      </c>
      <c r="L26" s="111">
        <v>244.69</v>
      </c>
      <c r="M26" s="111">
        <v>0</v>
      </c>
      <c r="N26" s="111">
        <v>325.02</v>
      </c>
      <c r="P26" s="136"/>
    </row>
    <row r="27" spans="1:20" s="112" customFormat="1" ht="32.1" customHeight="1">
      <c r="A27" s="278" t="s">
        <v>209</v>
      </c>
      <c r="B27" s="108">
        <v>1</v>
      </c>
      <c r="C27" s="280">
        <v>33</v>
      </c>
      <c r="D27" s="170" t="s">
        <v>215</v>
      </c>
      <c r="E27" s="110">
        <v>1045.06</v>
      </c>
      <c r="F27" s="114">
        <v>970.03</v>
      </c>
      <c r="G27" s="114">
        <v>11.26</v>
      </c>
      <c r="H27" s="114">
        <v>0</v>
      </c>
      <c r="I27" s="114">
        <v>63.77</v>
      </c>
      <c r="J27" s="110">
        <v>1762.24</v>
      </c>
      <c r="K27" s="111">
        <v>1635.71</v>
      </c>
      <c r="L27" s="111">
        <v>18.989999999999998</v>
      </c>
      <c r="M27" s="111">
        <v>0</v>
      </c>
      <c r="N27" s="111">
        <v>107.54</v>
      </c>
      <c r="P27" s="136"/>
    </row>
    <row r="28" spans="1:20" s="112" customFormat="1" ht="32.1" customHeight="1">
      <c r="A28" s="279"/>
      <c r="B28" s="108">
        <v>1</v>
      </c>
      <c r="C28" s="281"/>
      <c r="D28" s="216">
        <v>35</v>
      </c>
      <c r="E28" s="110">
        <v>1522.04</v>
      </c>
      <c r="F28" s="114">
        <v>1003.83</v>
      </c>
      <c r="G28" s="114">
        <v>236.96</v>
      </c>
      <c r="H28" s="114">
        <v>0</v>
      </c>
      <c r="I28" s="114">
        <v>281.25</v>
      </c>
      <c r="J28" s="110">
        <v>2239.2199999999998</v>
      </c>
      <c r="K28" s="111">
        <v>1669.51</v>
      </c>
      <c r="L28" s="111">
        <v>244.69</v>
      </c>
      <c r="M28" s="111">
        <v>0</v>
      </c>
      <c r="N28" s="111">
        <v>325.02</v>
      </c>
      <c r="P28" s="136"/>
    </row>
    <row r="29" spans="1:20" s="112" customFormat="1" ht="32.1" customHeight="1">
      <c r="A29" s="278" t="s">
        <v>209</v>
      </c>
      <c r="B29" s="108">
        <v>1</v>
      </c>
      <c r="C29" s="280">
        <v>36</v>
      </c>
      <c r="D29" s="170" t="s">
        <v>215</v>
      </c>
      <c r="E29" s="110">
        <v>1174.82</v>
      </c>
      <c r="F29" s="114">
        <v>1090.47</v>
      </c>
      <c r="G29" s="114">
        <v>12.66</v>
      </c>
      <c r="H29" s="114">
        <v>0</v>
      </c>
      <c r="I29" s="114">
        <v>71.69</v>
      </c>
      <c r="J29" s="110">
        <v>1762.24</v>
      </c>
      <c r="K29" s="111">
        <v>1635.71</v>
      </c>
      <c r="L29" s="111">
        <v>18.989999999999998</v>
      </c>
      <c r="M29" s="111">
        <v>0</v>
      </c>
      <c r="N29" s="111">
        <v>107.54</v>
      </c>
      <c r="P29" s="136"/>
    </row>
    <row r="30" spans="1:20" s="112" customFormat="1" ht="32.1" customHeight="1">
      <c r="A30" s="279"/>
      <c r="B30" s="108">
        <v>1</v>
      </c>
      <c r="C30" s="281"/>
      <c r="D30" s="216">
        <v>35</v>
      </c>
      <c r="E30" s="110">
        <v>1651.8</v>
      </c>
      <c r="F30" s="114">
        <v>1124.27</v>
      </c>
      <c r="G30" s="114">
        <v>238.36</v>
      </c>
      <c r="H30" s="114">
        <v>0</v>
      </c>
      <c r="I30" s="114">
        <v>289.17</v>
      </c>
      <c r="J30" s="110">
        <v>2239.2199999999998</v>
      </c>
      <c r="K30" s="111">
        <v>1669.51</v>
      </c>
      <c r="L30" s="111">
        <v>244.69</v>
      </c>
      <c r="M30" s="111">
        <v>0</v>
      </c>
      <c r="N30" s="111">
        <v>325.02</v>
      </c>
      <c r="P30" s="136"/>
    </row>
    <row r="31" spans="1:20" s="112" customFormat="1" ht="32.1" customHeight="1">
      <c r="A31" s="278" t="s">
        <v>209</v>
      </c>
      <c r="B31" s="108">
        <v>1</v>
      </c>
      <c r="C31" s="280">
        <v>39</v>
      </c>
      <c r="D31" s="170" t="s">
        <v>215</v>
      </c>
      <c r="E31" s="110">
        <v>1174.82</v>
      </c>
      <c r="F31" s="114">
        <v>1090.47</v>
      </c>
      <c r="G31" s="114">
        <v>12.66</v>
      </c>
      <c r="H31" s="114">
        <v>0</v>
      </c>
      <c r="I31" s="114">
        <v>71.69</v>
      </c>
      <c r="J31" s="110">
        <v>2404.0100000000002</v>
      </c>
      <c r="K31" s="111">
        <v>2231.4</v>
      </c>
      <c r="L31" s="111">
        <v>25.91</v>
      </c>
      <c r="M31" s="111">
        <v>0</v>
      </c>
      <c r="N31" s="111">
        <v>146.69999999999999</v>
      </c>
      <c r="P31" s="136"/>
    </row>
    <row r="32" spans="1:20" s="112" customFormat="1" ht="32.1" customHeight="1">
      <c r="A32" s="279"/>
      <c r="B32" s="108">
        <v>1</v>
      </c>
      <c r="C32" s="281"/>
      <c r="D32" s="216">
        <v>35</v>
      </c>
      <c r="E32" s="110">
        <v>1651.8</v>
      </c>
      <c r="F32" s="114">
        <v>1124.27</v>
      </c>
      <c r="G32" s="114">
        <v>238.36</v>
      </c>
      <c r="H32" s="114">
        <v>0</v>
      </c>
      <c r="I32" s="114">
        <v>289.17</v>
      </c>
      <c r="J32" s="110">
        <v>2880.99</v>
      </c>
      <c r="K32" s="111">
        <v>2265.1999999999998</v>
      </c>
      <c r="L32" s="111">
        <v>251.61</v>
      </c>
      <c r="M32" s="111">
        <v>0</v>
      </c>
      <c r="N32" s="111">
        <v>364.18</v>
      </c>
      <c r="P32" s="136"/>
    </row>
    <row r="33" spans="1:16" s="112" customFormat="1" ht="32.1" customHeight="1">
      <c r="A33" s="278" t="s">
        <v>209</v>
      </c>
      <c r="B33" s="108">
        <v>1</v>
      </c>
      <c r="C33" s="280">
        <v>42</v>
      </c>
      <c r="D33" s="170" t="s">
        <v>215</v>
      </c>
      <c r="E33" s="110">
        <v>1174.82</v>
      </c>
      <c r="F33" s="114">
        <v>1090.47</v>
      </c>
      <c r="G33" s="114">
        <v>12.66</v>
      </c>
      <c r="H33" s="114">
        <v>0</v>
      </c>
      <c r="I33" s="114">
        <v>71.69</v>
      </c>
      <c r="J33" s="110">
        <v>2404.0100000000002</v>
      </c>
      <c r="K33" s="111">
        <v>2231.4</v>
      </c>
      <c r="L33" s="111">
        <v>25.91</v>
      </c>
      <c r="M33" s="111">
        <v>0</v>
      </c>
      <c r="N33" s="111">
        <v>146.69999999999999</v>
      </c>
      <c r="P33" s="136"/>
    </row>
    <row r="34" spans="1:16" s="112" customFormat="1" ht="32.1" customHeight="1">
      <c r="A34" s="279"/>
      <c r="B34" s="108">
        <v>1</v>
      </c>
      <c r="C34" s="281"/>
      <c r="D34" s="216">
        <v>35</v>
      </c>
      <c r="E34" s="110">
        <v>1651.8</v>
      </c>
      <c r="F34" s="114">
        <v>1124.27</v>
      </c>
      <c r="G34" s="114">
        <v>238.36</v>
      </c>
      <c r="H34" s="114">
        <v>0</v>
      </c>
      <c r="I34" s="114">
        <v>289.17</v>
      </c>
      <c r="J34" s="110">
        <v>2880.99</v>
      </c>
      <c r="K34" s="111">
        <v>2265.1999999999998</v>
      </c>
      <c r="L34" s="111">
        <v>251.61</v>
      </c>
      <c r="M34" s="111">
        <v>0</v>
      </c>
      <c r="N34" s="111">
        <v>364.18</v>
      </c>
      <c r="P34" s="136"/>
    </row>
    <row r="35" spans="1:16" s="112" customFormat="1" ht="32.1" customHeight="1">
      <c r="A35" s="278" t="s">
        <v>209</v>
      </c>
      <c r="B35" s="108">
        <v>1</v>
      </c>
      <c r="C35" s="280">
        <v>45</v>
      </c>
      <c r="D35" s="170" t="s">
        <v>215</v>
      </c>
      <c r="E35" s="110">
        <v>1828.87</v>
      </c>
      <c r="F35" s="114">
        <v>1697.56</v>
      </c>
      <c r="G35" s="114">
        <v>19.71</v>
      </c>
      <c r="H35" s="114">
        <v>0</v>
      </c>
      <c r="I35" s="114">
        <v>111.6</v>
      </c>
      <c r="J35" s="110">
        <v>2537.2800000000002</v>
      </c>
      <c r="K35" s="111">
        <v>2355.1</v>
      </c>
      <c r="L35" s="111">
        <v>27.35</v>
      </c>
      <c r="M35" s="111">
        <v>0</v>
      </c>
      <c r="N35" s="111">
        <v>154.83000000000001</v>
      </c>
      <c r="P35" s="136"/>
    </row>
    <row r="36" spans="1:16" s="112" customFormat="1" ht="32.1" customHeight="1">
      <c r="A36" s="279"/>
      <c r="B36" s="108">
        <v>1</v>
      </c>
      <c r="C36" s="281"/>
      <c r="D36" s="216">
        <v>35</v>
      </c>
      <c r="E36" s="110">
        <v>2305.85</v>
      </c>
      <c r="F36" s="114">
        <v>1731.36</v>
      </c>
      <c r="G36" s="114">
        <v>245.41</v>
      </c>
      <c r="H36" s="114">
        <v>0</v>
      </c>
      <c r="I36" s="114">
        <v>329.08</v>
      </c>
      <c r="J36" s="110">
        <v>3014.26</v>
      </c>
      <c r="K36" s="111">
        <v>2388.9</v>
      </c>
      <c r="L36" s="111">
        <v>253.05</v>
      </c>
      <c r="M36" s="111">
        <v>0</v>
      </c>
      <c r="N36" s="111">
        <v>372.31</v>
      </c>
      <c r="P36" s="136"/>
    </row>
    <row r="37" spans="1:16" s="112" customFormat="1" ht="32.1" customHeight="1">
      <c r="A37" s="278" t="s">
        <v>209</v>
      </c>
      <c r="B37" s="108">
        <v>1</v>
      </c>
      <c r="C37" s="280">
        <v>48</v>
      </c>
      <c r="D37" s="170" t="s">
        <v>215</v>
      </c>
      <c r="E37" s="110">
        <v>1174.82</v>
      </c>
      <c r="F37" s="114">
        <v>1090.47</v>
      </c>
      <c r="G37" s="114">
        <v>12.66</v>
      </c>
      <c r="H37" s="114">
        <v>0</v>
      </c>
      <c r="I37" s="114">
        <v>71.69</v>
      </c>
      <c r="J37" s="110">
        <v>2537.2800000000002</v>
      </c>
      <c r="K37" s="111">
        <v>2355.1</v>
      </c>
      <c r="L37" s="111">
        <v>27.35</v>
      </c>
      <c r="M37" s="111">
        <v>0</v>
      </c>
      <c r="N37" s="111">
        <v>154.83000000000001</v>
      </c>
      <c r="P37" s="136"/>
    </row>
    <row r="38" spans="1:16" s="112" customFormat="1" ht="32.1" customHeight="1">
      <c r="A38" s="279"/>
      <c r="B38" s="108">
        <v>1</v>
      </c>
      <c r="C38" s="281"/>
      <c r="D38" s="216">
        <v>35</v>
      </c>
      <c r="E38" s="110">
        <v>1651.8</v>
      </c>
      <c r="F38" s="114">
        <v>1124.27</v>
      </c>
      <c r="G38" s="114">
        <v>238.36</v>
      </c>
      <c r="H38" s="114">
        <v>0</v>
      </c>
      <c r="I38" s="114">
        <v>289.17</v>
      </c>
      <c r="J38" s="110">
        <v>3014.26</v>
      </c>
      <c r="K38" s="111">
        <v>2388.9</v>
      </c>
      <c r="L38" s="111">
        <v>253.05</v>
      </c>
      <c r="M38" s="111">
        <v>0</v>
      </c>
      <c r="N38" s="111">
        <v>372.31</v>
      </c>
      <c r="P38" s="136"/>
    </row>
    <row r="39" spans="1:16" s="112" customFormat="1" ht="32.1" customHeight="1">
      <c r="A39" s="278" t="s">
        <v>209</v>
      </c>
      <c r="B39" s="108">
        <v>1</v>
      </c>
      <c r="C39" s="280">
        <v>51</v>
      </c>
      <c r="D39" s="170" t="s">
        <v>215</v>
      </c>
      <c r="E39" s="110">
        <v>2484.67</v>
      </c>
      <c r="F39" s="114">
        <v>2306.27</v>
      </c>
      <c r="G39" s="114">
        <v>26.78</v>
      </c>
      <c r="H39" s="114">
        <v>0</v>
      </c>
      <c r="I39" s="114">
        <v>151.62</v>
      </c>
      <c r="J39" s="110">
        <v>2537.2800000000002</v>
      </c>
      <c r="K39" s="111">
        <v>2355.1</v>
      </c>
      <c r="L39" s="111">
        <v>27.35</v>
      </c>
      <c r="M39" s="111">
        <v>0</v>
      </c>
      <c r="N39" s="111">
        <v>154.83000000000001</v>
      </c>
      <c r="P39" s="136"/>
    </row>
    <row r="40" spans="1:16" s="112" customFormat="1" ht="32.1" customHeight="1">
      <c r="A40" s="279"/>
      <c r="B40" s="108">
        <v>1</v>
      </c>
      <c r="C40" s="281"/>
      <c r="D40" s="216">
        <v>35</v>
      </c>
      <c r="E40" s="110">
        <v>2961.65</v>
      </c>
      <c r="F40" s="114">
        <v>2340.0700000000002</v>
      </c>
      <c r="G40" s="114">
        <v>252.48</v>
      </c>
      <c r="H40" s="114">
        <v>0</v>
      </c>
      <c r="I40" s="114">
        <v>369.1</v>
      </c>
      <c r="J40" s="110">
        <v>3014.26</v>
      </c>
      <c r="K40" s="111">
        <v>2388.9</v>
      </c>
      <c r="L40" s="111">
        <v>253.05</v>
      </c>
      <c r="M40" s="111">
        <v>0</v>
      </c>
      <c r="N40" s="111">
        <v>372.31</v>
      </c>
      <c r="P40" s="136"/>
    </row>
    <row r="41" spans="1:16" s="112" customFormat="1" ht="32.1" customHeight="1">
      <c r="A41" s="278" t="s">
        <v>209</v>
      </c>
      <c r="B41" s="108">
        <v>1</v>
      </c>
      <c r="C41" s="280">
        <v>54</v>
      </c>
      <c r="D41" s="170" t="s">
        <v>215</v>
      </c>
      <c r="E41" s="110">
        <v>1174.82</v>
      </c>
      <c r="F41" s="114">
        <v>1090.47</v>
      </c>
      <c r="G41" s="114">
        <v>12.66</v>
      </c>
      <c r="H41" s="114">
        <v>0</v>
      </c>
      <c r="I41" s="114">
        <v>71.69</v>
      </c>
      <c r="J41" s="110">
        <v>2537.2800000000002</v>
      </c>
      <c r="K41" s="111">
        <v>2355.1</v>
      </c>
      <c r="L41" s="111">
        <v>27.35</v>
      </c>
      <c r="M41" s="111">
        <v>0</v>
      </c>
      <c r="N41" s="111">
        <v>154.83000000000001</v>
      </c>
      <c r="P41" s="136"/>
    </row>
    <row r="42" spans="1:16" s="112" customFormat="1" ht="32.1" customHeight="1">
      <c r="A42" s="279"/>
      <c r="B42" s="108">
        <v>1</v>
      </c>
      <c r="C42" s="281"/>
      <c r="D42" s="216">
        <v>35</v>
      </c>
      <c r="E42" s="110">
        <v>1651.8</v>
      </c>
      <c r="F42" s="114">
        <v>1124.27</v>
      </c>
      <c r="G42" s="114">
        <v>238.36</v>
      </c>
      <c r="H42" s="114">
        <v>0</v>
      </c>
      <c r="I42" s="114">
        <v>289.17</v>
      </c>
      <c r="J42" s="110">
        <v>3014.26</v>
      </c>
      <c r="K42" s="111">
        <v>2388.9</v>
      </c>
      <c r="L42" s="111">
        <v>253.05</v>
      </c>
      <c r="M42" s="111">
        <v>0</v>
      </c>
      <c r="N42" s="111">
        <v>372.31</v>
      </c>
      <c r="P42" s="136"/>
    </row>
    <row r="43" spans="1:16" s="112" customFormat="1" ht="32.1" customHeight="1">
      <c r="A43" s="278" t="s">
        <v>209</v>
      </c>
      <c r="B43" s="108">
        <v>1</v>
      </c>
      <c r="C43" s="280">
        <v>57</v>
      </c>
      <c r="D43" s="170" t="s">
        <v>215</v>
      </c>
      <c r="E43" s="110">
        <v>1828.87</v>
      </c>
      <c r="F43" s="114">
        <v>1697.56</v>
      </c>
      <c r="G43" s="114">
        <v>19.71</v>
      </c>
      <c r="H43" s="114">
        <v>0</v>
      </c>
      <c r="I43" s="114">
        <v>111.6</v>
      </c>
      <c r="J43" s="110">
        <v>2537.2800000000002</v>
      </c>
      <c r="K43" s="111">
        <v>2355.1</v>
      </c>
      <c r="L43" s="111">
        <v>27.35</v>
      </c>
      <c r="M43" s="111">
        <v>0</v>
      </c>
      <c r="N43" s="111">
        <v>154.83000000000001</v>
      </c>
      <c r="P43" s="136"/>
    </row>
    <row r="44" spans="1:16" s="112" customFormat="1" ht="32.1" customHeight="1">
      <c r="A44" s="279"/>
      <c r="B44" s="108">
        <v>1</v>
      </c>
      <c r="C44" s="281"/>
      <c r="D44" s="216">
        <v>35</v>
      </c>
      <c r="E44" s="110">
        <v>2305.85</v>
      </c>
      <c r="F44" s="114">
        <v>1731.36</v>
      </c>
      <c r="G44" s="114">
        <v>245.41</v>
      </c>
      <c r="H44" s="114">
        <v>0</v>
      </c>
      <c r="I44" s="114">
        <v>329.08</v>
      </c>
      <c r="J44" s="110">
        <v>3014.26</v>
      </c>
      <c r="K44" s="111">
        <v>2388.9</v>
      </c>
      <c r="L44" s="111">
        <v>253.05</v>
      </c>
      <c r="M44" s="111">
        <v>0</v>
      </c>
      <c r="N44" s="111">
        <v>372.31</v>
      </c>
      <c r="P44" s="136"/>
    </row>
    <row r="45" spans="1:16" s="112" customFormat="1" ht="32.1" customHeight="1">
      <c r="A45" s="278" t="s">
        <v>209</v>
      </c>
      <c r="B45" s="108">
        <v>1</v>
      </c>
      <c r="C45" s="280">
        <v>60</v>
      </c>
      <c r="D45" s="170" t="s">
        <v>215</v>
      </c>
      <c r="E45" s="110">
        <v>1301.07</v>
      </c>
      <c r="F45" s="114">
        <v>1207.6600000000001</v>
      </c>
      <c r="G45" s="114">
        <v>14.02</v>
      </c>
      <c r="H45" s="114">
        <v>0</v>
      </c>
      <c r="I45" s="114">
        <v>79.39</v>
      </c>
      <c r="J45" s="110">
        <v>2660.02</v>
      </c>
      <c r="K45" s="111">
        <v>2469.0300000000002</v>
      </c>
      <c r="L45" s="111">
        <v>28.67</v>
      </c>
      <c r="M45" s="111">
        <v>0</v>
      </c>
      <c r="N45" s="111">
        <v>162.32</v>
      </c>
      <c r="P45" s="136"/>
    </row>
    <row r="46" spans="1:16" s="112" customFormat="1" ht="32.1" customHeight="1">
      <c r="A46" s="279"/>
      <c r="B46" s="108">
        <v>1</v>
      </c>
      <c r="C46" s="281"/>
      <c r="D46" s="216">
        <v>35</v>
      </c>
      <c r="E46" s="110">
        <v>1778.05</v>
      </c>
      <c r="F46" s="114">
        <v>1241.46</v>
      </c>
      <c r="G46" s="114">
        <v>239.72</v>
      </c>
      <c r="H46" s="114">
        <v>0</v>
      </c>
      <c r="I46" s="114">
        <v>296.87</v>
      </c>
      <c r="J46" s="110">
        <v>3137</v>
      </c>
      <c r="K46" s="111">
        <v>2502.83</v>
      </c>
      <c r="L46" s="111">
        <v>254.37</v>
      </c>
      <c r="M46" s="111">
        <v>0</v>
      </c>
      <c r="N46" s="111">
        <v>379.8</v>
      </c>
      <c r="P46" s="136"/>
    </row>
    <row r="47" spans="1:16" s="112" customFormat="1" ht="32.1" customHeight="1">
      <c r="A47" s="278" t="s">
        <v>209</v>
      </c>
      <c r="B47" s="108">
        <v>1</v>
      </c>
      <c r="C47" s="280">
        <v>63</v>
      </c>
      <c r="D47" s="170" t="s">
        <v>215</v>
      </c>
      <c r="E47" s="110">
        <v>1951.62</v>
      </c>
      <c r="F47" s="114">
        <v>1811.49</v>
      </c>
      <c r="G47" s="114">
        <v>21.04</v>
      </c>
      <c r="H47" s="114">
        <v>0</v>
      </c>
      <c r="I47" s="114">
        <v>119.09</v>
      </c>
      <c r="J47" s="110">
        <v>1946.36</v>
      </c>
      <c r="K47" s="111">
        <v>1806.61</v>
      </c>
      <c r="L47" s="111">
        <v>20.98</v>
      </c>
      <c r="M47" s="111">
        <v>0</v>
      </c>
      <c r="N47" s="111">
        <v>118.77</v>
      </c>
      <c r="P47" s="136"/>
    </row>
    <row r="48" spans="1:16" s="112" customFormat="1" ht="32.1" customHeight="1">
      <c r="A48" s="279"/>
      <c r="B48" s="108">
        <v>1</v>
      </c>
      <c r="C48" s="281"/>
      <c r="D48" s="216">
        <v>35</v>
      </c>
      <c r="E48" s="110">
        <v>2428.6</v>
      </c>
      <c r="F48" s="114">
        <v>1845.29</v>
      </c>
      <c r="G48" s="114">
        <v>246.74</v>
      </c>
      <c r="H48" s="114">
        <v>0</v>
      </c>
      <c r="I48" s="114">
        <v>336.57</v>
      </c>
      <c r="J48" s="110">
        <v>2423.34</v>
      </c>
      <c r="K48" s="111">
        <v>1840.41</v>
      </c>
      <c r="L48" s="111">
        <v>246.68</v>
      </c>
      <c r="M48" s="111">
        <v>0</v>
      </c>
      <c r="N48" s="111">
        <v>336.25</v>
      </c>
      <c r="P48" s="136"/>
    </row>
    <row r="49" spans="1:16" s="112" customFormat="1" ht="32.1" customHeight="1">
      <c r="A49" s="278" t="s">
        <v>209</v>
      </c>
      <c r="B49" s="108">
        <v>1</v>
      </c>
      <c r="C49" s="280">
        <v>66</v>
      </c>
      <c r="D49" s="170" t="s">
        <v>215</v>
      </c>
      <c r="E49" s="110">
        <v>1301.07</v>
      </c>
      <c r="F49" s="114">
        <v>1207.6600000000001</v>
      </c>
      <c r="G49" s="114">
        <v>14.02</v>
      </c>
      <c r="H49" s="114">
        <v>0</v>
      </c>
      <c r="I49" s="114">
        <v>79.39</v>
      </c>
      <c r="J49" s="110">
        <v>1946.36</v>
      </c>
      <c r="K49" s="111">
        <v>1806.61</v>
      </c>
      <c r="L49" s="111">
        <v>20.98</v>
      </c>
      <c r="M49" s="111">
        <v>0</v>
      </c>
      <c r="N49" s="111">
        <v>118.77</v>
      </c>
      <c r="P49" s="136"/>
    </row>
    <row r="50" spans="1:16" s="112" customFormat="1" ht="32.1" customHeight="1">
      <c r="A50" s="279"/>
      <c r="B50" s="108">
        <v>1</v>
      </c>
      <c r="C50" s="281"/>
      <c r="D50" s="216">
        <v>35</v>
      </c>
      <c r="E50" s="110">
        <v>1778.05</v>
      </c>
      <c r="F50" s="114">
        <v>1241.46</v>
      </c>
      <c r="G50" s="114">
        <v>239.72</v>
      </c>
      <c r="H50" s="114">
        <v>0</v>
      </c>
      <c r="I50" s="114">
        <v>296.87</v>
      </c>
      <c r="J50" s="110">
        <v>2423.34</v>
      </c>
      <c r="K50" s="111">
        <v>1840.41</v>
      </c>
      <c r="L50" s="111">
        <v>246.68</v>
      </c>
      <c r="M50" s="111">
        <v>0</v>
      </c>
      <c r="N50" s="111">
        <v>336.25</v>
      </c>
      <c r="P50" s="136"/>
    </row>
    <row r="51" spans="1:16" s="112" customFormat="1" ht="32.1" customHeight="1">
      <c r="A51" s="278" t="s">
        <v>209</v>
      </c>
      <c r="B51" s="108">
        <v>1</v>
      </c>
      <c r="C51" s="280">
        <v>69</v>
      </c>
      <c r="D51" s="170" t="s">
        <v>215</v>
      </c>
      <c r="E51" s="110">
        <v>1951.62</v>
      </c>
      <c r="F51" s="114">
        <v>1811.49</v>
      </c>
      <c r="G51" s="114">
        <v>21.04</v>
      </c>
      <c r="H51" s="114">
        <v>0</v>
      </c>
      <c r="I51" s="114">
        <v>119.09</v>
      </c>
      <c r="J51" s="110">
        <v>1946.36</v>
      </c>
      <c r="K51" s="111">
        <v>1806.61</v>
      </c>
      <c r="L51" s="111">
        <v>20.98</v>
      </c>
      <c r="M51" s="111">
        <v>0</v>
      </c>
      <c r="N51" s="111">
        <v>118.77</v>
      </c>
      <c r="P51" s="136"/>
    </row>
    <row r="52" spans="1:16" s="112" customFormat="1" ht="32.1" customHeight="1">
      <c r="A52" s="279"/>
      <c r="B52" s="108">
        <v>1</v>
      </c>
      <c r="C52" s="281"/>
      <c r="D52" s="216">
        <v>35</v>
      </c>
      <c r="E52" s="110">
        <v>2428.6</v>
      </c>
      <c r="F52" s="114">
        <v>1845.29</v>
      </c>
      <c r="G52" s="114">
        <v>246.74</v>
      </c>
      <c r="H52" s="114">
        <v>0</v>
      </c>
      <c r="I52" s="114">
        <v>336.57</v>
      </c>
      <c r="J52" s="110">
        <v>2423.34</v>
      </c>
      <c r="K52" s="111">
        <v>1840.41</v>
      </c>
      <c r="L52" s="111">
        <v>246.68</v>
      </c>
      <c r="M52" s="111">
        <v>0</v>
      </c>
      <c r="N52" s="111">
        <v>336.25</v>
      </c>
      <c r="P52" s="136"/>
    </row>
    <row r="53" spans="1:16" s="112" customFormat="1" ht="32.1" customHeight="1">
      <c r="A53" s="278" t="s">
        <v>209</v>
      </c>
      <c r="B53" s="108">
        <v>1</v>
      </c>
      <c r="C53" s="280">
        <v>72</v>
      </c>
      <c r="D53" s="170" t="s">
        <v>215</v>
      </c>
      <c r="E53" s="110">
        <v>1301.07</v>
      </c>
      <c r="F53" s="114">
        <v>1207.6600000000001</v>
      </c>
      <c r="G53" s="114">
        <v>14.02</v>
      </c>
      <c r="H53" s="114">
        <v>0</v>
      </c>
      <c r="I53" s="114">
        <v>79.39</v>
      </c>
      <c r="J53" s="110">
        <v>1301.07</v>
      </c>
      <c r="K53" s="111">
        <v>1207.6600000000001</v>
      </c>
      <c r="L53" s="111">
        <v>14.02</v>
      </c>
      <c r="M53" s="111">
        <v>0</v>
      </c>
      <c r="N53" s="111">
        <v>79.39</v>
      </c>
      <c r="P53" s="136"/>
    </row>
    <row r="54" spans="1:16" s="112" customFormat="1" ht="32.1" customHeight="1">
      <c r="A54" s="279"/>
      <c r="B54" s="108">
        <v>1</v>
      </c>
      <c r="C54" s="281"/>
      <c r="D54" s="216">
        <v>35</v>
      </c>
      <c r="E54" s="110">
        <v>1778.05</v>
      </c>
      <c r="F54" s="114">
        <v>1241.46</v>
      </c>
      <c r="G54" s="114">
        <v>239.72</v>
      </c>
      <c r="H54" s="114">
        <v>0</v>
      </c>
      <c r="I54" s="114">
        <v>296.87</v>
      </c>
      <c r="J54" s="110">
        <v>1778.05</v>
      </c>
      <c r="K54" s="111">
        <v>1241.46</v>
      </c>
      <c r="L54" s="111">
        <v>239.72</v>
      </c>
      <c r="M54" s="111">
        <v>0</v>
      </c>
      <c r="N54" s="111">
        <v>296.87</v>
      </c>
      <c r="P54" s="136"/>
    </row>
    <row r="55" spans="1:16" s="112" customFormat="1" ht="32.1" customHeight="1">
      <c r="A55" s="278" t="s">
        <v>209</v>
      </c>
      <c r="B55" s="108">
        <v>1</v>
      </c>
      <c r="C55" s="280">
        <v>75</v>
      </c>
      <c r="D55" s="170" t="s">
        <v>215</v>
      </c>
      <c r="E55" s="110">
        <v>1301.07</v>
      </c>
      <c r="F55" s="114">
        <v>1207.6600000000001</v>
      </c>
      <c r="G55" s="114">
        <v>14.02</v>
      </c>
      <c r="H55" s="114">
        <v>0</v>
      </c>
      <c r="I55" s="114">
        <v>79.39</v>
      </c>
      <c r="J55" s="110">
        <v>1301.07</v>
      </c>
      <c r="K55" s="111">
        <v>1207.6600000000001</v>
      </c>
      <c r="L55" s="111">
        <v>14.02</v>
      </c>
      <c r="M55" s="111">
        <v>0</v>
      </c>
      <c r="N55" s="111">
        <v>79.39</v>
      </c>
      <c r="P55" s="136"/>
    </row>
    <row r="56" spans="1:16" s="112" customFormat="1" ht="32.1" customHeight="1">
      <c r="A56" s="279"/>
      <c r="B56" s="108">
        <v>1</v>
      </c>
      <c r="C56" s="281"/>
      <c r="D56" s="216">
        <v>35</v>
      </c>
      <c r="E56" s="110">
        <v>1778.05</v>
      </c>
      <c r="F56" s="114">
        <v>1241.46</v>
      </c>
      <c r="G56" s="114">
        <v>239.72</v>
      </c>
      <c r="H56" s="114">
        <v>0</v>
      </c>
      <c r="I56" s="114">
        <v>296.87</v>
      </c>
      <c r="J56" s="110">
        <v>1778.05</v>
      </c>
      <c r="K56" s="111">
        <v>1241.46</v>
      </c>
      <c r="L56" s="111">
        <v>239.72</v>
      </c>
      <c r="M56" s="111">
        <v>0</v>
      </c>
      <c r="N56" s="111">
        <v>296.87</v>
      </c>
      <c r="P56" s="136"/>
    </row>
    <row r="57" spans="1:16" s="112" customFormat="1" ht="32.1" customHeight="1">
      <c r="A57" s="278" t="s">
        <v>209</v>
      </c>
      <c r="B57" s="108">
        <v>1</v>
      </c>
      <c r="C57" s="280">
        <v>78</v>
      </c>
      <c r="D57" s="170" t="s">
        <v>215</v>
      </c>
      <c r="E57" s="110">
        <v>1301.07</v>
      </c>
      <c r="F57" s="114">
        <v>1207.6600000000001</v>
      </c>
      <c r="G57" s="114">
        <v>14.02</v>
      </c>
      <c r="H57" s="114">
        <v>0</v>
      </c>
      <c r="I57" s="114">
        <v>79.39</v>
      </c>
      <c r="J57" s="110">
        <v>1301.07</v>
      </c>
      <c r="K57" s="111">
        <v>1207.6600000000001</v>
      </c>
      <c r="L57" s="111">
        <v>14.02</v>
      </c>
      <c r="M57" s="111">
        <v>0</v>
      </c>
      <c r="N57" s="111">
        <v>79.39</v>
      </c>
      <c r="P57" s="136"/>
    </row>
    <row r="58" spans="1:16" s="112" customFormat="1" ht="32.1" customHeight="1">
      <c r="A58" s="279"/>
      <c r="B58" s="108">
        <v>1</v>
      </c>
      <c r="C58" s="281"/>
      <c r="D58" s="216">
        <v>35</v>
      </c>
      <c r="E58" s="110">
        <v>1778.05</v>
      </c>
      <c r="F58" s="114">
        <v>1241.46</v>
      </c>
      <c r="G58" s="114">
        <v>239.72</v>
      </c>
      <c r="H58" s="114">
        <v>0</v>
      </c>
      <c r="I58" s="114">
        <v>296.87</v>
      </c>
      <c r="J58" s="110">
        <v>1778.05</v>
      </c>
      <c r="K58" s="111">
        <v>1241.46</v>
      </c>
      <c r="L58" s="111">
        <v>239.72</v>
      </c>
      <c r="M58" s="111">
        <v>0</v>
      </c>
      <c r="N58" s="111">
        <v>296.87</v>
      </c>
      <c r="P58" s="136"/>
    </row>
    <row r="59" spans="1:16" s="112" customFormat="1" ht="32.1" customHeight="1">
      <c r="A59" s="278" t="s">
        <v>209</v>
      </c>
      <c r="B59" s="108">
        <v>1</v>
      </c>
      <c r="C59" s="280">
        <v>81</v>
      </c>
      <c r="D59" s="170" t="s">
        <v>215</v>
      </c>
      <c r="E59" s="110">
        <v>1301.07</v>
      </c>
      <c r="F59" s="114">
        <v>1207.6600000000001</v>
      </c>
      <c r="G59" s="114">
        <v>14.02</v>
      </c>
      <c r="H59" s="114">
        <v>0</v>
      </c>
      <c r="I59" s="114">
        <v>79.39</v>
      </c>
      <c r="J59" s="110">
        <v>1301.07</v>
      </c>
      <c r="K59" s="111">
        <v>1207.6600000000001</v>
      </c>
      <c r="L59" s="111">
        <v>14.02</v>
      </c>
      <c r="M59" s="111">
        <v>0</v>
      </c>
      <c r="N59" s="111">
        <v>79.39</v>
      </c>
      <c r="P59" s="136"/>
    </row>
    <row r="60" spans="1:16" s="112" customFormat="1" ht="32.1" customHeight="1">
      <c r="A60" s="279"/>
      <c r="B60" s="108">
        <v>1</v>
      </c>
      <c r="C60" s="281"/>
      <c r="D60" s="216">
        <v>35</v>
      </c>
      <c r="E60" s="110">
        <v>1778.05</v>
      </c>
      <c r="F60" s="114">
        <v>1241.46</v>
      </c>
      <c r="G60" s="114">
        <v>239.72</v>
      </c>
      <c r="H60" s="114">
        <v>0</v>
      </c>
      <c r="I60" s="114">
        <v>296.87</v>
      </c>
      <c r="J60" s="110">
        <v>1778.05</v>
      </c>
      <c r="K60" s="111">
        <v>1241.46</v>
      </c>
      <c r="L60" s="111">
        <v>239.72</v>
      </c>
      <c r="M60" s="111">
        <v>0</v>
      </c>
      <c r="N60" s="111">
        <v>296.87</v>
      </c>
      <c r="P60" s="136"/>
    </row>
    <row r="61" spans="1:16" s="112" customFormat="1" ht="32.1" customHeight="1">
      <c r="A61" s="278" t="s">
        <v>209</v>
      </c>
      <c r="B61" s="108">
        <v>1</v>
      </c>
      <c r="C61" s="280">
        <v>84</v>
      </c>
      <c r="D61" s="170" t="s">
        <v>215</v>
      </c>
      <c r="E61" s="110">
        <v>1301.07</v>
      </c>
      <c r="F61" s="114">
        <v>1207.6600000000001</v>
      </c>
      <c r="G61" s="114">
        <v>14.02</v>
      </c>
      <c r="H61" s="114">
        <v>0</v>
      </c>
      <c r="I61" s="114">
        <v>79.39</v>
      </c>
      <c r="J61" s="110">
        <v>1301.07</v>
      </c>
      <c r="K61" s="111">
        <v>1207.6600000000001</v>
      </c>
      <c r="L61" s="111">
        <v>14.02</v>
      </c>
      <c r="M61" s="111">
        <v>0</v>
      </c>
      <c r="N61" s="111">
        <v>79.39</v>
      </c>
      <c r="P61" s="136"/>
    </row>
    <row r="62" spans="1:16" s="112" customFormat="1" ht="32.1" customHeight="1">
      <c r="A62" s="279"/>
      <c r="B62" s="108">
        <v>1</v>
      </c>
      <c r="C62" s="281"/>
      <c r="D62" s="216">
        <v>35</v>
      </c>
      <c r="E62" s="110">
        <v>1778.05</v>
      </c>
      <c r="F62" s="114">
        <v>1241.46</v>
      </c>
      <c r="G62" s="114">
        <v>239.72</v>
      </c>
      <c r="H62" s="114">
        <v>0</v>
      </c>
      <c r="I62" s="114">
        <v>296.87</v>
      </c>
      <c r="J62" s="110">
        <v>1778.05</v>
      </c>
      <c r="K62" s="111">
        <v>1241.46</v>
      </c>
      <c r="L62" s="111">
        <v>239.72</v>
      </c>
      <c r="M62" s="111">
        <v>0</v>
      </c>
      <c r="N62" s="111">
        <v>296.87</v>
      </c>
      <c r="P62" s="136"/>
    </row>
    <row r="63" spans="1:16" s="112" customFormat="1" ht="32.1" customHeight="1">
      <c r="A63" s="278" t="s">
        <v>209</v>
      </c>
      <c r="B63" s="108">
        <v>1</v>
      </c>
      <c r="C63" s="280">
        <v>87</v>
      </c>
      <c r="D63" s="170" t="s">
        <v>215</v>
      </c>
      <c r="E63" s="110">
        <v>1174.82</v>
      </c>
      <c r="F63" s="114">
        <v>1090.47</v>
      </c>
      <c r="G63" s="114">
        <v>12.66</v>
      </c>
      <c r="H63" s="114">
        <v>0</v>
      </c>
      <c r="I63" s="114">
        <v>71.69</v>
      </c>
      <c r="J63" s="110">
        <v>1174.82</v>
      </c>
      <c r="K63" s="111">
        <v>1090.47</v>
      </c>
      <c r="L63" s="111">
        <v>12.66</v>
      </c>
      <c r="M63" s="111">
        <v>0</v>
      </c>
      <c r="N63" s="111">
        <v>71.69</v>
      </c>
      <c r="P63" s="136"/>
    </row>
    <row r="64" spans="1:16" s="112" customFormat="1" ht="32.1" customHeight="1">
      <c r="A64" s="279"/>
      <c r="B64" s="108">
        <v>1</v>
      </c>
      <c r="C64" s="281"/>
      <c r="D64" s="216">
        <v>35</v>
      </c>
      <c r="E64" s="110">
        <v>1651.8</v>
      </c>
      <c r="F64" s="114">
        <v>1124.27</v>
      </c>
      <c r="G64" s="114">
        <v>238.36</v>
      </c>
      <c r="H64" s="114">
        <v>0</v>
      </c>
      <c r="I64" s="114">
        <v>289.17</v>
      </c>
      <c r="J64" s="110">
        <v>1651.8</v>
      </c>
      <c r="K64" s="111">
        <v>1124.27</v>
      </c>
      <c r="L64" s="111">
        <v>238.36</v>
      </c>
      <c r="M64" s="111">
        <v>0</v>
      </c>
      <c r="N64" s="111">
        <v>289.17</v>
      </c>
      <c r="P64" s="136"/>
    </row>
    <row r="65" spans="1:16" s="112" customFormat="1" ht="32.1" customHeight="1">
      <c r="A65" s="278" t="s">
        <v>209</v>
      </c>
      <c r="B65" s="108">
        <v>1</v>
      </c>
      <c r="C65" s="280">
        <v>90</v>
      </c>
      <c r="D65" s="170" t="s">
        <v>215</v>
      </c>
      <c r="E65" s="110">
        <v>1174.82</v>
      </c>
      <c r="F65" s="114">
        <v>1090.47</v>
      </c>
      <c r="G65" s="114">
        <v>12.66</v>
      </c>
      <c r="H65" s="114">
        <v>0</v>
      </c>
      <c r="I65" s="114">
        <v>71.69</v>
      </c>
      <c r="J65" s="110">
        <v>1174.82</v>
      </c>
      <c r="K65" s="111">
        <v>1090.47</v>
      </c>
      <c r="L65" s="111">
        <v>12.66</v>
      </c>
      <c r="M65" s="111">
        <v>0</v>
      </c>
      <c r="N65" s="111">
        <v>71.69</v>
      </c>
      <c r="P65" s="136"/>
    </row>
    <row r="66" spans="1:16" s="112" customFormat="1" ht="32.1" customHeight="1">
      <c r="A66" s="279"/>
      <c r="B66" s="108">
        <v>1</v>
      </c>
      <c r="C66" s="281"/>
      <c r="D66" s="216">
        <v>35</v>
      </c>
      <c r="E66" s="110">
        <v>1651.8</v>
      </c>
      <c r="F66" s="114">
        <v>1124.27</v>
      </c>
      <c r="G66" s="114">
        <v>238.36</v>
      </c>
      <c r="H66" s="114">
        <v>0</v>
      </c>
      <c r="I66" s="114">
        <v>289.17</v>
      </c>
      <c r="J66" s="110">
        <v>1651.8</v>
      </c>
      <c r="K66" s="111">
        <v>1124.27</v>
      </c>
      <c r="L66" s="111">
        <v>238.36</v>
      </c>
      <c r="M66" s="111">
        <v>0</v>
      </c>
      <c r="N66" s="111">
        <v>289.17</v>
      </c>
      <c r="P66" s="136"/>
    </row>
    <row r="67" spans="1:16" s="112" customFormat="1" ht="32.1" customHeight="1">
      <c r="A67" s="278" t="s">
        <v>209</v>
      </c>
      <c r="B67" s="108">
        <v>1</v>
      </c>
      <c r="C67" s="280">
        <v>93</v>
      </c>
      <c r="D67" s="170" t="s">
        <v>215</v>
      </c>
      <c r="E67" s="110">
        <v>1174.82</v>
      </c>
      <c r="F67" s="114">
        <v>1090.47</v>
      </c>
      <c r="G67" s="114">
        <v>12.66</v>
      </c>
      <c r="H67" s="114">
        <v>0</v>
      </c>
      <c r="I67" s="114">
        <v>71.69</v>
      </c>
      <c r="J67" s="110">
        <v>1174.82</v>
      </c>
      <c r="K67" s="111">
        <v>1090.47</v>
      </c>
      <c r="L67" s="111">
        <v>12.66</v>
      </c>
      <c r="M67" s="111">
        <v>0</v>
      </c>
      <c r="N67" s="111">
        <v>71.69</v>
      </c>
      <c r="P67" s="136"/>
    </row>
    <row r="68" spans="1:16" s="112" customFormat="1" ht="32.1" customHeight="1">
      <c r="A68" s="279"/>
      <c r="B68" s="108">
        <v>1</v>
      </c>
      <c r="C68" s="281"/>
      <c r="D68" s="216">
        <v>35</v>
      </c>
      <c r="E68" s="110">
        <v>1651.8</v>
      </c>
      <c r="F68" s="114">
        <v>1124.27</v>
      </c>
      <c r="G68" s="114">
        <v>238.36</v>
      </c>
      <c r="H68" s="114">
        <v>0</v>
      </c>
      <c r="I68" s="114">
        <v>289.17</v>
      </c>
      <c r="J68" s="110">
        <v>1651.8</v>
      </c>
      <c r="K68" s="111">
        <v>1124.27</v>
      </c>
      <c r="L68" s="111">
        <v>238.36</v>
      </c>
      <c r="M68" s="111">
        <v>0</v>
      </c>
      <c r="N68" s="111">
        <v>289.17</v>
      </c>
      <c r="P68" s="136"/>
    </row>
    <row r="69" spans="1:16" s="112" customFormat="1" ht="32.1" customHeight="1">
      <c r="A69" s="278" t="s">
        <v>209</v>
      </c>
      <c r="B69" s="108">
        <v>1</v>
      </c>
      <c r="C69" s="280">
        <v>96</v>
      </c>
      <c r="D69" s="170" t="s">
        <v>215</v>
      </c>
      <c r="E69" s="110">
        <v>1174.82</v>
      </c>
      <c r="F69" s="114">
        <v>1090.47</v>
      </c>
      <c r="G69" s="114">
        <v>12.66</v>
      </c>
      <c r="H69" s="114">
        <v>0</v>
      </c>
      <c r="I69" s="114">
        <v>71.69</v>
      </c>
      <c r="J69" s="110">
        <v>1174.82</v>
      </c>
      <c r="K69" s="111">
        <v>1090.47</v>
      </c>
      <c r="L69" s="111">
        <v>12.66</v>
      </c>
      <c r="M69" s="111">
        <v>0</v>
      </c>
      <c r="N69" s="111">
        <v>71.69</v>
      </c>
      <c r="P69" s="136"/>
    </row>
    <row r="70" spans="1:16" s="112" customFormat="1" ht="32.1" customHeight="1">
      <c r="A70" s="279"/>
      <c r="B70" s="108">
        <v>1</v>
      </c>
      <c r="C70" s="281"/>
      <c r="D70" s="216">
        <v>35</v>
      </c>
      <c r="E70" s="110">
        <v>1651.8</v>
      </c>
      <c r="F70" s="114">
        <v>1124.27</v>
      </c>
      <c r="G70" s="114">
        <v>238.36</v>
      </c>
      <c r="H70" s="114">
        <v>0</v>
      </c>
      <c r="I70" s="114">
        <v>289.17</v>
      </c>
      <c r="J70" s="110">
        <v>1651.8</v>
      </c>
      <c r="K70" s="111">
        <v>1124.27</v>
      </c>
      <c r="L70" s="111">
        <v>238.36</v>
      </c>
      <c r="M70" s="111">
        <v>0</v>
      </c>
      <c r="N70" s="111">
        <v>289.17</v>
      </c>
      <c r="P70" s="136"/>
    </row>
    <row r="71" spans="1:16" s="112" customFormat="1" ht="32.1" customHeight="1">
      <c r="A71" s="278" t="s">
        <v>209</v>
      </c>
      <c r="B71" s="108">
        <v>1</v>
      </c>
      <c r="C71" s="280">
        <v>99</v>
      </c>
      <c r="D71" s="170" t="s">
        <v>215</v>
      </c>
      <c r="E71" s="110">
        <v>1174.82</v>
      </c>
      <c r="F71" s="114">
        <v>1090.47</v>
      </c>
      <c r="G71" s="114">
        <v>12.66</v>
      </c>
      <c r="H71" s="114">
        <v>0</v>
      </c>
      <c r="I71" s="114">
        <v>71.69</v>
      </c>
      <c r="J71" s="110">
        <v>1174.82</v>
      </c>
      <c r="K71" s="111">
        <v>1090.47</v>
      </c>
      <c r="L71" s="111">
        <v>12.66</v>
      </c>
      <c r="M71" s="111">
        <v>0</v>
      </c>
      <c r="N71" s="111">
        <v>71.69</v>
      </c>
      <c r="P71" s="136"/>
    </row>
    <row r="72" spans="1:16" s="112" customFormat="1" ht="32.1" customHeight="1">
      <c r="A72" s="279"/>
      <c r="B72" s="108">
        <v>1</v>
      </c>
      <c r="C72" s="281"/>
      <c r="D72" s="216">
        <v>35</v>
      </c>
      <c r="E72" s="110">
        <v>1651.8</v>
      </c>
      <c r="F72" s="114">
        <v>1124.27</v>
      </c>
      <c r="G72" s="114">
        <v>238.36</v>
      </c>
      <c r="H72" s="114">
        <v>0</v>
      </c>
      <c r="I72" s="114">
        <v>289.17</v>
      </c>
      <c r="J72" s="110">
        <v>1651.8</v>
      </c>
      <c r="K72" s="111">
        <v>1124.27</v>
      </c>
      <c r="L72" s="111">
        <v>238.36</v>
      </c>
      <c r="M72" s="111">
        <v>0</v>
      </c>
      <c r="N72" s="111">
        <v>289.17</v>
      </c>
      <c r="P72" s="136"/>
    </row>
    <row r="73" spans="1:16" s="112" customFormat="1" ht="32.1" customHeight="1">
      <c r="A73" s="113" t="s">
        <v>210</v>
      </c>
      <c r="B73" s="108" t="s">
        <v>20</v>
      </c>
      <c r="C73" s="116" t="s">
        <v>211</v>
      </c>
      <c r="D73" s="170" t="s">
        <v>215</v>
      </c>
      <c r="E73" s="110">
        <v>1473.45</v>
      </c>
      <c r="F73" s="111">
        <v>1287.94</v>
      </c>
      <c r="G73" s="111">
        <v>27.85</v>
      </c>
      <c r="H73" s="111">
        <v>0</v>
      </c>
      <c r="I73" s="117">
        <v>157.66</v>
      </c>
      <c r="J73" s="110">
        <v>0</v>
      </c>
      <c r="K73" s="111">
        <v>0</v>
      </c>
      <c r="L73" s="111">
        <v>0</v>
      </c>
      <c r="M73" s="111">
        <v>0</v>
      </c>
      <c r="N73" s="111">
        <v>0</v>
      </c>
      <c r="O73" s="118"/>
      <c r="P73" s="137"/>
    </row>
    <row r="74" spans="1:16" s="112" customFormat="1" ht="32.1" customHeight="1">
      <c r="A74" s="113" t="s">
        <v>210</v>
      </c>
      <c r="B74" s="108">
        <v>1</v>
      </c>
      <c r="C74" s="109" t="s">
        <v>212</v>
      </c>
      <c r="D74" s="170" t="s">
        <v>215</v>
      </c>
      <c r="E74" s="110">
        <v>0</v>
      </c>
      <c r="F74" s="111">
        <v>0</v>
      </c>
      <c r="G74" s="111">
        <v>0</v>
      </c>
      <c r="H74" s="111">
        <v>0</v>
      </c>
      <c r="I74" s="111">
        <v>0</v>
      </c>
      <c r="J74" s="110">
        <v>1473.45</v>
      </c>
      <c r="K74" s="111">
        <v>1287.94</v>
      </c>
      <c r="L74" s="111">
        <v>27.85</v>
      </c>
      <c r="M74" s="111">
        <v>0</v>
      </c>
      <c r="N74" s="119">
        <v>157.66</v>
      </c>
      <c r="O74" s="118"/>
      <c r="P74" s="137"/>
    </row>
    <row r="75" spans="1:16" s="112" customFormat="1" ht="32.1" customHeight="1">
      <c r="A75" s="113" t="s">
        <v>210</v>
      </c>
      <c r="B75" s="108" t="s">
        <v>20</v>
      </c>
      <c r="C75" s="116" t="s">
        <v>213</v>
      </c>
      <c r="D75" s="170" t="s">
        <v>215</v>
      </c>
      <c r="E75" s="110">
        <v>0</v>
      </c>
      <c r="F75" s="111">
        <v>0</v>
      </c>
      <c r="G75" s="111">
        <v>0</v>
      </c>
      <c r="H75" s="111">
        <v>0</v>
      </c>
      <c r="I75" s="111">
        <v>0</v>
      </c>
      <c r="J75" s="110">
        <v>1732.18</v>
      </c>
      <c r="K75" s="111">
        <v>1514.1</v>
      </c>
      <c r="L75" s="111">
        <v>32.74</v>
      </c>
      <c r="M75" s="111">
        <v>0</v>
      </c>
      <c r="N75" s="119">
        <v>185.34</v>
      </c>
      <c r="P75" s="136"/>
    </row>
    <row r="76" spans="1:16" ht="5.45" customHeight="1">
      <c r="A76" s="120"/>
      <c r="B76" s="121"/>
      <c r="C76" s="121"/>
      <c r="D76" s="121"/>
      <c r="E76" s="122"/>
      <c r="F76" s="123"/>
      <c r="G76" s="124"/>
      <c r="H76" s="124"/>
      <c r="I76" s="124"/>
      <c r="J76" s="125"/>
      <c r="K76" s="125"/>
      <c r="L76" s="125"/>
      <c r="M76" s="125"/>
      <c r="N76" s="125"/>
    </row>
    <row r="77" spans="1:16" s="129" customFormat="1" ht="18">
      <c r="A77" s="126" t="s">
        <v>214</v>
      </c>
      <c r="B77" s="127"/>
      <c r="C77" s="128"/>
      <c r="D77" s="128"/>
      <c r="E77" s="127"/>
      <c r="F77" s="127"/>
      <c r="G77" s="127"/>
      <c r="H77" s="127"/>
      <c r="I77" s="128"/>
      <c r="J77" s="127"/>
      <c r="K77" s="127"/>
      <c r="L77" s="127"/>
      <c r="M77" s="127"/>
      <c r="N77" s="127"/>
      <c r="P77" s="136"/>
    </row>
    <row r="78" spans="1:16" ht="12" customHeight="1">
      <c r="E78" s="130"/>
      <c r="F78" s="130"/>
      <c r="G78" s="130"/>
      <c r="H78" s="130"/>
      <c r="I78" s="130"/>
      <c r="J78" s="217" t="s">
        <v>379</v>
      </c>
    </row>
  </sheetData>
  <mergeCells count="66">
    <mergeCell ref="A8:N8"/>
    <mergeCell ref="A10:A12"/>
    <mergeCell ref="B10:B12"/>
    <mergeCell ref="C10:C12"/>
    <mergeCell ref="E10:I10"/>
    <mergeCell ref="J10:N10"/>
    <mergeCell ref="E11:E12"/>
    <mergeCell ref="F11:I11"/>
    <mergeCell ref="J11:J12"/>
    <mergeCell ref="A14:A18"/>
    <mergeCell ref="C19:C20"/>
    <mergeCell ref="C21:C22"/>
    <mergeCell ref="C23:C24"/>
    <mergeCell ref="C25:C26"/>
    <mergeCell ref="A19:A20"/>
    <mergeCell ref="A21:A22"/>
    <mergeCell ref="A23:A24"/>
    <mergeCell ref="A25:A26"/>
    <mergeCell ref="C31:C32"/>
    <mergeCell ref="C33:C34"/>
    <mergeCell ref="C35:C36"/>
    <mergeCell ref="C37:C38"/>
    <mergeCell ref="K11:N11"/>
    <mergeCell ref="C71:C72"/>
    <mergeCell ref="D10:D12"/>
    <mergeCell ref="C51:C52"/>
    <mergeCell ref="C53:C54"/>
    <mergeCell ref="C55:C56"/>
    <mergeCell ref="C57:C58"/>
    <mergeCell ref="C59:C60"/>
    <mergeCell ref="C61:C62"/>
    <mergeCell ref="C39:C40"/>
    <mergeCell ref="C41:C42"/>
    <mergeCell ref="C43:C44"/>
    <mergeCell ref="C45:C46"/>
    <mergeCell ref="C47:C48"/>
    <mergeCell ref="C49:C50"/>
    <mergeCell ref="C27:C28"/>
    <mergeCell ref="C29:C30"/>
    <mergeCell ref="A37:A38"/>
    <mergeCell ref="C63:C64"/>
    <mergeCell ref="C65:C66"/>
    <mergeCell ref="C67:C68"/>
    <mergeCell ref="C69:C70"/>
    <mergeCell ref="A61:A62"/>
    <mergeCell ref="A39:A40"/>
    <mergeCell ref="A41:A42"/>
    <mergeCell ref="A43:A44"/>
    <mergeCell ref="A45:A46"/>
    <mergeCell ref="A47:A48"/>
    <mergeCell ref="A49:A50"/>
    <mergeCell ref="A51:A52"/>
    <mergeCell ref="A53:A54"/>
    <mergeCell ref="A55:A56"/>
    <mergeCell ref="A57:A58"/>
    <mergeCell ref="A27:A28"/>
    <mergeCell ref="A29:A30"/>
    <mergeCell ref="A31:A32"/>
    <mergeCell ref="A33:A34"/>
    <mergeCell ref="A35:A36"/>
    <mergeCell ref="A71:A72"/>
    <mergeCell ref="A59:A60"/>
    <mergeCell ref="A63:A64"/>
    <mergeCell ref="A65:A66"/>
    <mergeCell ref="A67:A68"/>
    <mergeCell ref="A69:A70"/>
  </mergeCells>
  <printOptions horizontalCentered="1"/>
  <pageMargins left="1.1811023622047245" right="0.39370078740157483" top="0.78740157480314965" bottom="0.78740157480314965" header="0.39370078740157483" footer="0"/>
  <pageSetup paperSize="9" scale="47" fitToHeight="2" orientation="portrait" r:id="rId1"/>
  <headerFooter differentFirst="1">
    <oddHeader>&amp;CСтраница &amp;P из &amp;N&amp;R&amp;A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IR1076"/>
  <sheetViews>
    <sheetView zoomScale="80" zoomScaleNormal="80" workbookViewId="0">
      <pane ySplit="14" topLeftCell="A15" activePane="bottomLeft" state="frozen"/>
      <selection pane="bottomLeft" activeCell="D21" sqref="D21:E21"/>
    </sheetView>
  </sheetViews>
  <sheetFormatPr defaultColWidth="9.85546875" defaultRowHeight="18.75"/>
  <cols>
    <col min="1" max="1" width="8.5703125" style="14" customWidth="1"/>
    <col min="2" max="2" width="6.5703125" style="14" customWidth="1"/>
    <col min="3" max="3" width="33.85546875" style="14" customWidth="1"/>
    <col min="4" max="4" width="14.5703125" style="14" customWidth="1"/>
    <col min="5" max="5" width="61.28515625" style="14" customWidth="1"/>
    <col min="6" max="6" width="6.28515625" style="48" customWidth="1"/>
    <col min="7" max="7" width="23.85546875" style="14" customWidth="1"/>
    <col min="8" max="8" width="11.5703125" style="14" customWidth="1"/>
    <col min="9" max="9" width="10" style="14" customWidth="1"/>
    <col min="10" max="10" width="13.28515625" style="15" customWidth="1"/>
    <col min="11" max="11" width="9.42578125" style="15" customWidth="1"/>
    <col min="12" max="12" width="13.28515625" style="15" customWidth="1"/>
    <col min="13" max="13" width="12.7109375" style="15" customWidth="1"/>
    <col min="14" max="15" width="12.140625" style="15" customWidth="1"/>
    <col min="16" max="16" width="12.140625" style="16" customWidth="1"/>
    <col min="17" max="17" width="7.42578125" style="90" customWidth="1"/>
    <col min="18" max="19" width="11" style="15" bestFit="1" customWidth="1"/>
    <col min="20" max="20" width="9.28515625" style="15" bestFit="1" customWidth="1"/>
    <col min="21" max="21" width="2.85546875" style="15" bestFit="1" customWidth="1"/>
    <col min="22" max="22" width="9.5703125" style="15" bestFit="1" customWidth="1"/>
    <col min="23" max="23" width="15.28515625" style="15" customWidth="1"/>
    <col min="24" max="252" width="27.85546875" style="15" customWidth="1"/>
    <col min="253" max="16384" width="9.85546875" style="26"/>
  </cols>
  <sheetData>
    <row r="1" spans="1:252" s="171" customFormat="1" ht="18">
      <c r="I1" s="172"/>
      <c r="J1" s="173"/>
      <c r="K1" s="174"/>
      <c r="P1" s="175" t="s">
        <v>409</v>
      </c>
    </row>
    <row r="2" spans="1:252" s="171" customFormat="1" ht="18">
      <c r="I2" s="172"/>
      <c r="J2" s="173"/>
      <c r="K2" s="174"/>
      <c r="P2" s="177" t="s">
        <v>377</v>
      </c>
    </row>
    <row r="3" spans="1:252" s="171" customFormat="1" ht="18">
      <c r="I3" s="172"/>
      <c r="J3" s="173"/>
      <c r="K3" s="174"/>
      <c r="P3" s="177" t="s">
        <v>0</v>
      </c>
    </row>
    <row r="4" spans="1:252" s="171" customFormat="1" ht="6.75" customHeight="1">
      <c r="I4" s="172"/>
      <c r="J4" s="173"/>
      <c r="K4" s="174"/>
      <c r="N4" s="177"/>
    </row>
    <row r="5" spans="1:252" s="20" customFormat="1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9" t="s">
        <v>404</v>
      </c>
      <c r="Q5" s="87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  <c r="EC5" s="18"/>
      <c r="ED5" s="18"/>
      <c r="EE5" s="18"/>
      <c r="EF5" s="18"/>
      <c r="EG5" s="18"/>
      <c r="EH5" s="18"/>
      <c r="EI5" s="18"/>
      <c r="EJ5" s="18"/>
      <c r="EK5" s="18"/>
      <c r="EL5" s="18"/>
      <c r="EM5" s="18"/>
      <c r="EN5" s="18"/>
      <c r="EO5" s="18"/>
      <c r="EP5" s="18"/>
      <c r="EQ5" s="18"/>
      <c r="ER5" s="18"/>
      <c r="ES5" s="18"/>
      <c r="ET5" s="18"/>
      <c r="EU5" s="18"/>
      <c r="EV5" s="18"/>
      <c r="EW5" s="18"/>
      <c r="EX5" s="18"/>
      <c r="EY5" s="18"/>
      <c r="EZ5" s="18"/>
      <c r="FA5" s="18"/>
      <c r="FB5" s="18"/>
      <c r="FC5" s="18"/>
      <c r="FD5" s="18"/>
      <c r="FE5" s="18"/>
      <c r="FF5" s="18"/>
      <c r="FG5" s="18"/>
      <c r="FH5" s="18"/>
      <c r="FI5" s="18"/>
      <c r="FJ5" s="18"/>
      <c r="FK5" s="18"/>
      <c r="FL5" s="18"/>
      <c r="FM5" s="18"/>
      <c r="FN5" s="18"/>
      <c r="FO5" s="18"/>
      <c r="FP5" s="18"/>
      <c r="FQ5" s="18"/>
      <c r="FR5" s="18"/>
      <c r="FS5" s="18"/>
      <c r="FT5" s="18"/>
      <c r="FU5" s="18"/>
      <c r="FV5" s="18"/>
      <c r="FW5" s="18"/>
      <c r="FX5" s="18"/>
      <c r="FY5" s="18"/>
      <c r="FZ5" s="18"/>
      <c r="GA5" s="18"/>
      <c r="GB5" s="18"/>
      <c r="GC5" s="18"/>
      <c r="GD5" s="18"/>
      <c r="GE5" s="18"/>
      <c r="GF5" s="18"/>
      <c r="GG5" s="18"/>
      <c r="GH5" s="18"/>
      <c r="GI5" s="18"/>
      <c r="GJ5" s="18"/>
      <c r="GK5" s="18"/>
      <c r="GL5" s="18"/>
      <c r="GM5" s="18"/>
      <c r="GN5" s="18"/>
      <c r="GO5" s="18"/>
      <c r="GP5" s="18"/>
      <c r="GQ5" s="18"/>
      <c r="GR5" s="18"/>
      <c r="GS5" s="18"/>
      <c r="GT5" s="18"/>
      <c r="GU5" s="18"/>
      <c r="GV5" s="18"/>
      <c r="GW5" s="18"/>
      <c r="GX5" s="18"/>
      <c r="GY5" s="18"/>
      <c r="GZ5" s="18"/>
      <c r="HA5" s="18"/>
      <c r="HB5" s="18"/>
      <c r="HC5" s="18"/>
      <c r="HD5" s="18"/>
      <c r="HE5" s="18"/>
      <c r="HF5" s="18"/>
      <c r="HG5" s="18"/>
      <c r="HH5" s="18"/>
      <c r="HI5" s="18"/>
      <c r="HJ5" s="18"/>
      <c r="HK5" s="18"/>
      <c r="HL5" s="18"/>
      <c r="HM5" s="18"/>
      <c r="HN5" s="18"/>
      <c r="HO5" s="18"/>
      <c r="HP5" s="18"/>
      <c r="HQ5" s="18"/>
      <c r="HR5" s="18"/>
      <c r="HS5" s="18"/>
      <c r="HT5" s="18"/>
      <c r="HU5" s="18"/>
      <c r="HV5" s="18"/>
      <c r="HW5" s="18"/>
      <c r="HX5" s="18"/>
      <c r="HY5" s="18"/>
      <c r="HZ5" s="18"/>
      <c r="IA5" s="18"/>
      <c r="IB5" s="18"/>
      <c r="IC5" s="18"/>
      <c r="ID5" s="18"/>
      <c r="IE5" s="18"/>
      <c r="IF5" s="18"/>
      <c r="IG5" s="18"/>
      <c r="IH5" s="18"/>
      <c r="II5" s="18"/>
      <c r="IJ5" s="18"/>
      <c r="IK5" s="18"/>
      <c r="IL5" s="18"/>
      <c r="IM5" s="18"/>
      <c r="IN5" s="18"/>
      <c r="IO5" s="18"/>
      <c r="IP5" s="18"/>
      <c r="IQ5" s="18"/>
      <c r="IR5" s="18"/>
    </row>
    <row r="6" spans="1:252" s="20" customFormat="1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21" t="s">
        <v>0</v>
      </c>
      <c r="Q6" s="87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  <c r="EE6" s="18"/>
      <c r="EF6" s="18"/>
      <c r="EG6" s="18"/>
      <c r="EH6" s="18"/>
      <c r="EI6" s="18"/>
      <c r="EJ6" s="18"/>
      <c r="EK6" s="18"/>
      <c r="EL6" s="18"/>
      <c r="EM6" s="18"/>
      <c r="EN6" s="18"/>
      <c r="EO6" s="18"/>
      <c r="EP6" s="18"/>
      <c r="EQ6" s="18"/>
      <c r="ER6" s="18"/>
      <c r="ES6" s="18"/>
      <c r="ET6" s="18"/>
      <c r="EU6" s="18"/>
      <c r="EV6" s="18"/>
      <c r="EW6" s="18"/>
      <c r="EX6" s="18"/>
      <c r="EY6" s="18"/>
      <c r="EZ6" s="18"/>
      <c r="FA6" s="18"/>
      <c r="FB6" s="18"/>
      <c r="FC6" s="18"/>
      <c r="FD6" s="18"/>
      <c r="FE6" s="18"/>
      <c r="FF6" s="18"/>
      <c r="FG6" s="18"/>
      <c r="FH6" s="18"/>
      <c r="FI6" s="18"/>
      <c r="FJ6" s="18"/>
      <c r="FK6" s="18"/>
      <c r="FL6" s="18"/>
      <c r="FM6" s="18"/>
      <c r="FN6" s="18"/>
      <c r="FO6" s="18"/>
      <c r="FP6" s="18"/>
      <c r="FQ6" s="18"/>
      <c r="FR6" s="18"/>
      <c r="FS6" s="18"/>
      <c r="FT6" s="18"/>
      <c r="FU6" s="18"/>
      <c r="FV6" s="18"/>
      <c r="FW6" s="18"/>
      <c r="FX6" s="18"/>
      <c r="FY6" s="18"/>
      <c r="FZ6" s="18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18"/>
      <c r="HF6" s="18"/>
      <c r="HG6" s="18"/>
      <c r="HH6" s="18"/>
      <c r="HI6" s="18"/>
      <c r="HJ6" s="18"/>
      <c r="HK6" s="18"/>
      <c r="HL6" s="18"/>
      <c r="HM6" s="18"/>
      <c r="HN6" s="18"/>
      <c r="HO6" s="18"/>
      <c r="HP6" s="18"/>
      <c r="HQ6" s="18"/>
      <c r="HR6" s="18"/>
      <c r="HS6" s="18"/>
      <c r="HT6" s="18"/>
      <c r="HU6" s="18"/>
      <c r="HV6" s="18"/>
      <c r="HW6" s="18"/>
      <c r="HX6" s="18"/>
      <c r="HY6" s="18"/>
      <c r="HZ6" s="18"/>
      <c r="IA6" s="18"/>
      <c r="IB6" s="18"/>
      <c r="IC6" s="18"/>
      <c r="ID6" s="18"/>
      <c r="IE6" s="18"/>
      <c r="IF6" s="18"/>
      <c r="IG6" s="18"/>
      <c r="IH6" s="18"/>
      <c r="II6" s="18"/>
      <c r="IJ6" s="18"/>
      <c r="IK6" s="18"/>
      <c r="IL6" s="18"/>
      <c r="IM6" s="18"/>
      <c r="IN6" s="18"/>
      <c r="IO6" s="18"/>
      <c r="IP6" s="18"/>
      <c r="IQ6" s="18"/>
      <c r="IR6" s="18"/>
    </row>
    <row r="7" spans="1:252" s="20" customFormat="1" ht="6.75" customHeight="1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87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  <c r="EE7" s="18"/>
      <c r="EF7" s="18"/>
      <c r="EG7" s="18"/>
      <c r="EH7" s="18"/>
      <c r="EI7" s="18"/>
      <c r="EJ7" s="18"/>
      <c r="EK7" s="18"/>
      <c r="EL7" s="18"/>
      <c r="EM7" s="18"/>
      <c r="EN7" s="18"/>
      <c r="EO7" s="18"/>
      <c r="EP7" s="18"/>
      <c r="EQ7" s="18"/>
      <c r="ER7" s="18"/>
      <c r="ES7" s="18"/>
      <c r="ET7" s="18"/>
      <c r="EU7" s="18"/>
      <c r="EV7" s="18"/>
      <c r="EW7" s="18"/>
      <c r="EX7" s="18"/>
      <c r="EY7" s="18"/>
      <c r="EZ7" s="18"/>
      <c r="FA7" s="18"/>
      <c r="FB7" s="18"/>
      <c r="FC7" s="18"/>
      <c r="FD7" s="18"/>
      <c r="FE7" s="18"/>
      <c r="FF7" s="18"/>
      <c r="FG7" s="18"/>
      <c r="FH7" s="18"/>
      <c r="FI7" s="18"/>
      <c r="FJ7" s="18"/>
      <c r="FK7" s="18"/>
      <c r="FL7" s="18"/>
      <c r="FM7" s="18"/>
      <c r="FN7" s="18"/>
      <c r="FO7" s="18"/>
      <c r="FP7" s="18"/>
      <c r="FQ7" s="18"/>
      <c r="FR7" s="18"/>
      <c r="FS7" s="18"/>
      <c r="FT7" s="18"/>
      <c r="FU7" s="18"/>
      <c r="FV7" s="18"/>
      <c r="FW7" s="18"/>
      <c r="FX7" s="18"/>
      <c r="FY7" s="18"/>
      <c r="FZ7" s="18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18"/>
      <c r="HF7" s="18"/>
      <c r="HG7" s="18"/>
      <c r="HH7" s="18"/>
      <c r="HI7" s="18"/>
      <c r="HJ7" s="18"/>
      <c r="HK7" s="18"/>
      <c r="HL7" s="18"/>
      <c r="HM7" s="18"/>
      <c r="HN7" s="18"/>
      <c r="HO7" s="18"/>
      <c r="HP7" s="18"/>
      <c r="HQ7" s="18"/>
      <c r="HR7" s="18"/>
      <c r="HS7" s="18"/>
      <c r="HT7" s="18"/>
      <c r="HU7" s="18"/>
      <c r="HV7" s="18"/>
      <c r="HW7" s="18"/>
      <c r="HX7" s="18"/>
      <c r="HY7" s="18"/>
      <c r="HZ7" s="18"/>
      <c r="IA7" s="18"/>
      <c r="IB7" s="18"/>
      <c r="IC7" s="18"/>
      <c r="ID7" s="18"/>
      <c r="IE7" s="18"/>
      <c r="IF7" s="18"/>
      <c r="IG7" s="18"/>
      <c r="IH7" s="18"/>
      <c r="II7" s="18"/>
      <c r="IJ7" s="18"/>
      <c r="IK7" s="18"/>
      <c r="IL7" s="18"/>
      <c r="IM7" s="18"/>
      <c r="IN7" s="18"/>
      <c r="IO7" s="18"/>
      <c r="IP7" s="18"/>
      <c r="IQ7" s="18"/>
      <c r="IR7" s="18"/>
    </row>
    <row r="8" spans="1:252" s="22" customFormat="1" ht="48" customHeight="1">
      <c r="A8" s="285" t="s">
        <v>61</v>
      </c>
      <c r="B8" s="285"/>
      <c r="C8" s="285"/>
      <c r="D8" s="285"/>
      <c r="E8" s="285"/>
      <c r="F8" s="285"/>
      <c r="G8" s="285"/>
      <c r="H8" s="285"/>
      <c r="I8" s="285"/>
      <c r="J8" s="285"/>
      <c r="K8" s="285"/>
      <c r="L8" s="285"/>
      <c r="M8" s="285"/>
      <c r="N8" s="285"/>
      <c r="O8" s="285"/>
      <c r="P8" s="285"/>
      <c r="Q8" s="88"/>
    </row>
    <row r="9" spans="1:252" s="22" customFormat="1" ht="6.75" customHeight="1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88"/>
    </row>
    <row r="10" spans="1:252" s="22" customFormat="1" ht="23.25" customHeight="1">
      <c r="A10" s="290" t="s">
        <v>62</v>
      </c>
      <c r="B10" s="290"/>
      <c r="C10" s="290"/>
      <c r="D10" s="290"/>
      <c r="E10" s="290"/>
      <c r="F10" s="290"/>
      <c r="G10" s="290"/>
      <c r="H10" s="290"/>
      <c r="I10" s="290"/>
      <c r="J10" s="290"/>
      <c r="K10" s="290"/>
      <c r="L10" s="290"/>
      <c r="M10" s="290"/>
      <c r="N10" s="290"/>
      <c r="O10" s="290"/>
      <c r="P10" s="290"/>
      <c r="Q10" s="88"/>
    </row>
    <row r="11" spans="1:252" s="24" customFormat="1" ht="6" customHeight="1">
      <c r="M11" s="25"/>
      <c r="Q11" s="89"/>
    </row>
    <row r="12" spans="1:252" ht="18.75" customHeight="1">
      <c r="A12" s="267" t="s">
        <v>64</v>
      </c>
      <c r="B12" s="267" t="s">
        <v>1</v>
      </c>
      <c r="C12" s="267"/>
      <c r="D12" s="267" t="s">
        <v>2</v>
      </c>
      <c r="E12" s="267"/>
      <c r="F12" s="267" t="s">
        <v>3</v>
      </c>
      <c r="G12" s="267"/>
      <c r="H12" s="273" t="s">
        <v>65</v>
      </c>
      <c r="I12" s="276" t="s">
        <v>6</v>
      </c>
      <c r="J12" s="277" t="s">
        <v>7</v>
      </c>
      <c r="K12" s="277" t="s">
        <v>185</v>
      </c>
      <c r="L12" s="267" t="s">
        <v>8</v>
      </c>
      <c r="M12" s="267" t="s">
        <v>9</v>
      </c>
      <c r="N12" s="267"/>
      <c r="O12" s="267"/>
      <c r="P12" s="267"/>
    </row>
    <row r="13" spans="1:252" ht="45.75" customHeight="1">
      <c r="A13" s="267"/>
      <c r="B13" s="3" t="s">
        <v>11</v>
      </c>
      <c r="C13" s="3" t="s">
        <v>12</v>
      </c>
      <c r="D13" s="3" t="s">
        <v>11</v>
      </c>
      <c r="E13" s="3" t="s">
        <v>12</v>
      </c>
      <c r="F13" s="3" t="s">
        <v>11</v>
      </c>
      <c r="G13" s="3" t="s">
        <v>12</v>
      </c>
      <c r="H13" s="273"/>
      <c r="I13" s="276"/>
      <c r="J13" s="277"/>
      <c r="K13" s="277"/>
      <c r="L13" s="267"/>
      <c r="M13" s="27" t="s">
        <v>13</v>
      </c>
      <c r="N13" s="27" t="s">
        <v>14</v>
      </c>
      <c r="O13" s="27" t="s">
        <v>15</v>
      </c>
      <c r="P13" s="27" t="s">
        <v>16</v>
      </c>
    </row>
    <row r="14" spans="1:252" s="29" customFormat="1" ht="13.5" customHeight="1">
      <c r="A14" s="28">
        <v>1</v>
      </c>
      <c r="B14" s="28">
        <v>2</v>
      </c>
      <c r="C14" s="28">
        <v>3</v>
      </c>
      <c r="D14" s="28">
        <v>4</v>
      </c>
      <c r="E14" s="28">
        <v>5</v>
      </c>
      <c r="F14" s="28">
        <v>6</v>
      </c>
      <c r="G14" s="28">
        <v>7</v>
      </c>
      <c r="H14" s="28">
        <v>8</v>
      </c>
      <c r="I14" s="28">
        <v>9</v>
      </c>
      <c r="J14" s="28">
        <v>10</v>
      </c>
      <c r="K14" s="28" t="s">
        <v>123</v>
      </c>
      <c r="L14" s="28" t="s">
        <v>124</v>
      </c>
      <c r="M14" s="28" t="s">
        <v>125</v>
      </c>
      <c r="N14" s="28" t="s">
        <v>126</v>
      </c>
      <c r="O14" s="28" t="s">
        <v>56</v>
      </c>
      <c r="P14" s="28" t="s">
        <v>75</v>
      </c>
      <c r="Q14" s="91"/>
    </row>
    <row r="15" spans="1:252" s="62" customFormat="1" ht="23.25" customHeight="1">
      <c r="A15" s="58" t="s">
        <v>166</v>
      </c>
      <c r="B15" s="59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1"/>
      <c r="Q15" s="92"/>
    </row>
    <row r="16" spans="1:252" s="15" customFormat="1" ht="18.95" customHeight="1">
      <c r="A16" s="30" t="s">
        <v>66</v>
      </c>
      <c r="B16" s="30" t="s">
        <v>18</v>
      </c>
      <c r="C16" s="31" t="s">
        <v>19</v>
      </c>
      <c r="D16" s="32" t="s">
        <v>67</v>
      </c>
      <c r="E16" s="33" t="s">
        <v>68</v>
      </c>
      <c r="F16" s="11" t="s">
        <v>69</v>
      </c>
      <c r="G16" s="31" t="s">
        <v>70</v>
      </c>
      <c r="H16" s="44">
        <v>1</v>
      </c>
      <c r="I16" s="11">
        <v>1</v>
      </c>
      <c r="J16" s="11" t="s">
        <v>21</v>
      </c>
      <c r="K16" s="11" t="s">
        <v>215</v>
      </c>
      <c r="L16" s="218">
        <v>636.09499999999991</v>
      </c>
      <c r="M16" s="213">
        <v>538.29000000000008</v>
      </c>
      <c r="N16" s="213">
        <v>16.43</v>
      </c>
      <c r="O16" s="213">
        <v>0</v>
      </c>
      <c r="P16" s="213">
        <v>81.375</v>
      </c>
      <c r="Q16" s="90"/>
      <c r="R16" s="62"/>
      <c r="S16" s="62"/>
      <c r="T16" s="62"/>
      <c r="U16" s="62"/>
      <c r="V16" s="62"/>
      <c r="W16" s="35"/>
    </row>
    <row r="17" spans="1:23" s="15" customFormat="1" ht="18.95" customHeight="1">
      <c r="A17" s="30" t="s">
        <v>66</v>
      </c>
      <c r="B17" s="38" t="s">
        <v>22</v>
      </c>
      <c r="C17" s="33" t="s">
        <v>23</v>
      </c>
      <c r="D17" s="32" t="s">
        <v>73</v>
      </c>
      <c r="E17" s="33" t="s">
        <v>74</v>
      </c>
      <c r="F17" s="11" t="s">
        <v>69</v>
      </c>
      <c r="G17" s="31" t="s">
        <v>70</v>
      </c>
      <c r="H17" s="44">
        <v>1</v>
      </c>
      <c r="I17" s="11">
        <v>1</v>
      </c>
      <c r="J17" s="11" t="s">
        <v>21</v>
      </c>
      <c r="K17" s="11" t="s">
        <v>215</v>
      </c>
      <c r="L17" s="43">
        <v>636.09499999999991</v>
      </c>
      <c r="M17" s="44">
        <v>538.29000000000008</v>
      </c>
      <c r="N17" s="44">
        <v>16.43</v>
      </c>
      <c r="O17" s="44">
        <v>0</v>
      </c>
      <c r="P17" s="44">
        <v>81.375</v>
      </c>
      <c r="Q17" s="90"/>
      <c r="R17" s="62"/>
      <c r="S17" s="62"/>
      <c r="T17" s="62"/>
      <c r="U17" s="62"/>
      <c r="V17" s="62"/>
      <c r="W17" s="35"/>
    </row>
    <row r="18" spans="1:23" s="15" customFormat="1" ht="18.95" customHeight="1">
      <c r="A18" s="30" t="s">
        <v>75</v>
      </c>
      <c r="B18" s="38" t="s">
        <v>24</v>
      </c>
      <c r="C18" s="33" t="s">
        <v>25</v>
      </c>
      <c r="D18" s="32" t="s">
        <v>76</v>
      </c>
      <c r="E18" s="33" t="s">
        <v>77</v>
      </c>
      <c r="F18" s="11" t="s">
        <v>69</v>
      </c>
      <c r="G18" s="31" t="s">
        <v>70</v>
      </c>
      <c r="H18" s="44">
        <v>1</v>
      </c>
      <c r="I18" s="11">
        <v>1</v>
      </c>
      <c r="J18" s="11" t="s">
        <v>21</v>
      </c>
      <c r="K18" s="11" t="s">
        <v>215</v>
      </c>
      <c r="L18" s="43">
        <v>636.09499999999991</v>
      </c>
      <c r="M18" s="44">
        <v>538.29000000000008</v>
      </c>
      <c r="N18" s="44">
        <v>16.43</v>
      </c>
      <c r="O18" s="44">
        <v>0</v>
      </c>
      <c r="P18" s="44">
        <v>81.375</v>
      </c>
      <c r="Q18" s="90"/>
      <c r="R18" s="62"/>
      <c r="S18" s="62"/>
      <c r="T18" s="62"/>
      <c r="U18" s="62"/>
      <c r="V18" s="62"/>
      <c r="W18" s="35"/>
    </row>
    <row r="19" spans="1:23" s="46" customFormat="1" ht="18.95" customHeight="1">
      <c r="A19" s="30" t="s">
        <v>66</v>
      </c>
      <c r="B19" s="30" t="s">
        <v>18</v>
      </c>
      <c r="C19" s="31" t="s">
        <v>19</v>
      </c>
      <c r="D19" s="32" t="s">
        <v>67</v>
      </c>
      <c r="E19" s="33" t="s">
        <v>68</v>
      </c>
      <c r="F19" s="11" t="s">
        <v>69</v>
      </c>
      <c r="G19" s="31" t="s">
        <v>70</v>
      </c>
      <c r="H19" s="44">
        <v>1</v>
      </c>
      <c r="I19" s="11">
        <v>1</v>
      </c>
      <c r="J19" s="11" t="s">
        <v>21</v>
      </c>
      <c r="K19" s="11" t="s">
        <v>216</v>
      </c>
      <c r="L19" s="43">
        <v>1113.075</v>
      </c>
      <c r="M19" s="49">
        <v>572.09</v>
      </c>
      <c r="N19" s="49">
        <v>242.13</v>
      </c>
      <c r="O19" s="49">
        <v>0</v>
      </c>
      <c r="P19" s="49">
        <v>298.85500000000002</v>
      </c>
      <c r="Q19" s="90"/>
      <c r="R19" s="62"/>
      <c r="S19" s="62"/>
      <c r="T19" s="62"/>
      <c r="U19" s="62"/>
      <c r="V19" s="62"/>
      <c r="W19" s="35"/>
    </row>
    <row r="20" spans="1:23" s="46" customFormat="1" ht="18.95" customHeight="1">
      <c r="A20" s="30" t="s">
        <v>66</v>
      </c>
      <c r="B20" s="30" t="s">
        <v>22</v>
      </c>
      <c r="C20" s="31" t="s">
        <v>23</v>
      </c>
      <c r="D20" s="32" t="s">
        <v>73</v>
      </c>
      <c r="E20" s="33" t="s">
        <v>74</v>
      </c>
      <c r="F20" s="11" t="s">
        <v>69</v>
      </c>
      <c r="G20" s="31" t="s">
        <v>70</v>
      </c>
      <c r="H20" s="44">
        <v>1</v>
      </c>
      <c r="I20" s="11">
        <v>1</v>
      </c>
      <c r="J20" s="11" t="s">
        <v>21</v>
      </c>
      <c r="K20" s="11" t="s">
        <v>216</v>
      </c>
      <c r="L20" s="43">
        <v>1113.075</v>
      </c>
      <c r="M20" s="49">
        <v>572.09</v>
      </c>
      <c r="N20" s="49">
        <v>242.13</v>
      </c>
      <c r="O20" s="49">
        <v>0</v>
      </c>
      <c r="P20" s="49">
        <v>298.85500000000002</v>
      </c>
      <c r="Q20" s="90"/>
      <c r="R20" s="62"/>
      <c r="S20" s="62"/>
      <c r="T20" s="62"/>
      <c r="U20" s="62"/>
      <c r="V20" s="62"/>
      <c r="W20" s="35"/>
    </row>
    <row r="21" spans="1:23" s="46" customFormat="1" ht="18.95" customHeight="1">
      <c r="A21" s="30" t="s">
        <v>75</v>
      </c>
      <c r="B21" s="30" t="s">
        <v>24</v>
      </c>
      <c r="C21" s="31" t="s">
        <v>25</v>
      </c>
      <c r="D21" s="32" t="s">
        <v>76</v>
      </c>
      <c r="E21" s="33" t="s">
        <v>77</v>
      </c>
      <c r="F21" s="11" t="s">
        <v>69</v>
      </c>
      <c r="G21" s="31" t="s">
        <v>70</v>
      </c>
      <c r="H21" s="44">
        <v>1</v>
      </c>
      <c r="I21" s="11">
        <v>1</v>
      </c>
      <c r="J21" s="11" t="s">
        <v>21</v>
      </c>
      <c r="K21" s="11" t="s">
        <v>216</v>
      </c>
      <c r="L21" s="43">
        <v>1113.075</v>
      </c>
      <c r="M21" s="49">
        <v>572.09</v>
      </c>
      <c r="N21" s="49">
        <v>242.13</v>
      </c>
      <c r="O21" s="49">
        <v>0</v>
      </c>
      <c r="P21" s="49">
        <v>298.85500000000002</v>
      </c>
      <c r="Q21" s="90"/>
      <c r="R21" s="62"/>
      <c r="S21" s="62"/>
      <c r="T21" s="62"/>
      <c r="U21" s="62"/>
      <c r="V21" s="62"/>
      <c r="W21" s="35"/>
    </row>
    <row r="22" spans="1:23" s="62" customFormat="1" ht="23.25" customHeight="1">
      <c r="A22" s="58" t="s">
        <v>167</v>
      </c>
      <c r="B22" s="59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1"/>
      <c r="Q22" s="92"/>
    </row>
    <row r="23" spans="1:23" s="15" customFormat="1" ht="18.95" customHeight="1">
      <c r="A23" s="30">
        <v>8</v>
      </c>
      <c r="B23" s="30" t="s">
        <v>44</v>
      </c>
      <c r="C23" s="31" t="s">
        <v>45</v>
      </c>
      <c r="D23" s="32" t="s">
        <v>78</v>
      </c>
      <c r="E23" s="33" t="s">
        <v>79</v>
      </c>
      <c r="F23" s="11" t="s">
        <v>69</v>
      </c>
      <c r="G23" s="31" t="s">
        <v>70</v>
      </c>
      <c r="H23" s="44">
        <v>1.4</v>
      </c>
      <c r="I23" s="11" t="s">
        <v>20</v>
      </c>
      <c r="J23" s="11" t="s">
        <v>21</v>
      </c>
      <c r="K23" s="11" t="s">
        <v>123</v>
      </c>
      <c r="L23" s="43">
        <v>555.72</v>
      </c>
      <c r="M23" s="44">
        <v>439.96</v>
      </c>
      <c r="N23" s="44">
        <v>25.34</v>
      </c>
      <c r="O23" s="44">
        <v>0</v>
      </c>
      <c r="P23" s="44">
        <v>90.42</v>
      </c>
      <c r="Q23" s="77"/>
      <c r="R23" s="35"/>
      <c r="W23" s="35"/>
    </row>
    <row r="24" spans="1:23" s="15" customFormat="1" ht="18.95" customHeight="1">
      <c r="A24" s="30">
        <v>14</v>
      </c>
      <c r="B24" s="30" t="s">
        <v>46</v>
      </c>
      <c r="C24" s="31" t="s">
        <v>47</v>
      </c>
      <c r="D24" s="32" t="s">
        <v>80</v>
      </c>
      <c r="E24" s="33" t="s">
        <v>81</v>
      </c>
      <c r="F24" s="11" t="s">
        <v>69</v>
      </c>
      <c r="G24" s="31" t="s">
        <v>70</v>
      </c>
      <c r="H24" s="44">
        <v>1.4</v>
      </c>
      <c r="I24" s="11" t="s">
        <v>20</v>
      </c>
      <c r="J24" s="11" t="s">
        <v>21</v>
      </c>
      <c r="K24" s="11" t="s">
        <v>123</v>
      </c>
      <c r="L24" s="43">
        <v>588.99</v>
      </c>
      <c r="M24" s="44">
        <v>479.26</v>
      </c>
      <c r="N24" s="44">
        <v>19.309999999999999</v>
      </c>
      <c r="O24" s="44">
        <v>0</v>
      </c>
      <c r="P24" s="44">
        <v>90.42</v>
      </c>
      <c r="Q24" s="77"/>
      <c r="W24" s="35"/>
    </row>
    <row r="25" spans="1:23" s="15" customFormat="1" ht="18.95" customHeight="1">
      <c r="A25" s="30">
        <v>19</v>
      </c>
      <c r="B25" s="30" t="s">
        <v>50</v>
      </c>
      <c r="C25" s="31" t="s">
        <v>51</v>
      </c>
      <c r="D25" s="32" t="s">
        <v>82</v>
      </c>
      <c r="E25" s="33" t="s">
        <v>83</v>
      </c>
      <c r="F25" s="11" t="s">
        <v>69</v>
      </c>
      <c r="G25" s="31" t="s">
        <v>70</v>
      </c>
      <c r="H25" s="44">
        <v>1.6</v>
      </c>
      <c r="I25" s="11">
        <v>1</v>
      </c>
      <c r="J25" s="11" t="s">
        <v>21</v>
      </c>
      <c r="K25" s="11" t="s">
        <v>123</v>
      </c>
      <c r="L25" s="43">
        <v>458.51</v>
      </c>
      <c r="M25" s="44">
        <v>354.51</v>
      </c>
      <c r="N25" s="44">
        <v>13.58</v>
      </c>
      <c r="O25" s="44">
        <v>0</v>
      </c>
      <c r="P25" s="44">
        <v>90.42</v>
      </c>
      <c r="Q25" s="77"/>
      <c r="W25" s="35"/>
    </row>
    <row r="26" spans="1:23" s="15" customFormat="1" ht="18.95" customHeight="1">
      <c r="A26" s="30">
        <v>20</v>
      </c>
      <c r="B26" s="30" t="s">
        <v>48</v>
      </c>
      <c r="C26" s="31" t="s">
        <v>49</v>
      </c>
      <c r="D26" s="32" t="s">
        <v>84</v>
      </c>
      <c r="E26" s="33" t="s">
        <v>85</v>
      </c>
      <c r="F26" s="11" t="s">
        <v>69</v>
      </c>
      <c r="G26" s="31" t="s">
        <v>70</v>
      </c>
      <c r="H26" s="44">
        <v>0.9</v>
      </c>
      <c r="I26" s="38" t="s">
        <v>20</v>
      </c>
      <c r="J26" s="11" t="s">
        <v>21</v>
      </c>
      <c r="K26" s="11" t="s">
        <v>123</v>
      </c>
      <c r="L26" s="43">
        <v>430.04</v>
      </c>
      <c r="M26" s="44">
        <v>328.84</v>
      </c>
      <c r="N26" s="44">
        <v>10.78</v>
      </c>
      <c r="O26" s="44">
        <v>0</v>
      </c>
      <c r="P26" s="44">
        <v>90.42</v>
      </c>
      <c r="Q26" s="94"/>
      <c r="W26" s="35"/>
    </row>
    <row r="27" spans="1:23" s="15" customFormat="1" ht="18.95" customHeight="1">
      <c r="A27" s="30">
        <v>145</v>
      </c>
      <c r="B27" s="30" t="s">
        <v>39</v>
      </c>
      <c r="C27" s="31" t="s">
        <v>40</v>
      </c>
      <c r="D27" s="32" t="s">
        <v>86</v>
      </c>
      <c r="E27" s="33" t="s">
        <v>87</v>
      </c>
      <c r="F27" s="11" t="s">
        <v>69</v>
      </c>
      <c r="G27" s="31" t="s">
        <v>70</v>
      </c>
      <c r="H27" s="44">
        <v>1.1000000000000001</v>
      </c>
      <c r="I27" s="11" t="s">
        <v>20</v>
      </c>
      <c r="J27" s="11" t="s">
        <v>21</v>
      </c>
      <c r="K27" s="11" t="s">
        <v>123</v>
      </c>
      <c r="L27" s="43">
        <v>473.26</v>
      </c>
      <c r="M27" s="44">
        <v>368.8</v>
      </c>
      <c r="N27" s="44">
        <v>14.04</v>
      </c>
      <c r="O27" s="44">
        <v>0</v>
      </c>
      <c r="P27" s="44">
        <v>90.42</v>
      </c>
      <c r="Q27" s="95"/>
      <c r="W27" s="35"/>
    </row>
    <row r="28" spans="1:23" s="15" customFormat="1" ht="18.95" customHeight="1">
      <c r="A28" s="30">
        <v>30</v>
      </c>
      <c r="B28" s="30" t="s">
        <v>33</v>
      </c>
      <c r="C28" s="31" t="s">
        <v>34</v>
      </c>
      <c r="D28" s="32" t="s">
        <v>88</v>
      </c>
      <c r="E28" s="33" t="s">
        <v>89</v>
      </c>
      <c r="F28" s="11" t="s">
        <v>69</v>
      </c>
      <c r="G28" s="31" t="s">
        <v>70</v>
      </c>
      <c r="H28" s="44">
        <v>0.7</v>
      </c>
      <c r="I28" s="11" t="s">
        <v>20</v>
      </c>
      <c r="J28" s="11" t="s">
        <v>21</v>
      </c>
      <c r="K28" s="11" t="s">
        <v>123</v>
      </c>
      <c r="L28" s="43">
        <v>494.84</v>
      </c>
      <c r="M28" s="44">
        <v>386.92</v>
      </c>
      <c r="N28" s="44">
        <v>17.5</v>
      </c>
      <c r="O28" s="44">
        <v>0</v>
      </c>
      <c r="P28" s="44">
        <v>90.42</v>
      </c>
      <c r="Q28" s="95"/>
      <c r="W28" s="35"/>
    </row>
    <row r="29" spans="1:23" s="15" customFormat="1" ht="18.95" customHeight="1">
      <c r="A29" s="30" t="s">
        <v>90</v>
      </c>
      <c r="B29" s="38">
        <v>650</v>
      </c>
      <c r="C29" s="33" t="s">
        <v>91</v>
      </c>
      <c r="D29" s="32" t="s">
        <v>92</v>
      </c>
      <c r="E29" s="33" t="s">
        <v>93</v>
      </c>
      <c r="F29" s="11" t="s">
        <v>69</v>
      </c>
      <c r="G29" s="31" t="s">
        <v>70</v>
      </c>
      <c r="H29" s="44">
        <v>1.5</v>
      </c>
      <c r="I29" s="11" t="s">
        <v>20</v>
      </c>
      <c r="J29" s="11" t="s">
        <v>21</v>
      </c>
      <c r="K29" s="11" t="s">
        <v>123</v>
      </c>
      <c r="L29" s="43">
        <v>420.62</v>
      </c>
      <c r="M29" s="44">
        <v>312.7</v>
      </c>
      <c r="N29" s="44">
        <v>17.5</v>
      </c>
      <c r="O29" s="44">
        <v>0</v>
      </c>
      <c r="P29" s="44">
        <v>90.42</v>
      </c>
      <c r="Q29" s="94"/>
      <c r="W29" s="35"/>
    </row>
    <row r="30" spans="1:23" s="76" customFormat="1" ht="52.5" customHeight="1">
      <c r="A30" s="30" t="s">
        <v>66</v>
      </c>
      <c r="B30" s="30" t="s">
        <v>18</v>
      </c>
      <c r="C30" s="31" t="s">
        <v>19</v>
      </c>
      <c r="D30" s="219" t="s">
        <v>181</v>
      </c>
      <c r="E30" s="220" t="s">
        <v>230</v>
      </c>
      <c r="F30" s="11" t="s">
        <v>69</v>
      </c>
      <c r="G30" s="31" t="s">
        <v>70</v>
      </c>
      <c r="H30" s="44">
        <v>3</v>
      </c>
      <c r="I30" s="11" t="s">
        <v>20</v>
      </c>
      <c r="J30" s="11" t="s">
        <v>21</v>
      </c>
      <c r="K30" s="11" t="s">
        <v>367</v>
      </c>
      <c r="L30" s="43">
        <v>219.67</v>
      </c>
      <c r="M30" s="49">
        <v>201.58</v>
      </c>
      <c r="N30" s="49">
        <v>0</v>
      </c>
      <c r="O30" s="49">
        <v>0</v>
      </c>
      <c r="P30" s="49">
        <v>18.09</v>
      </c>
      <c r="Q30" s="77"/>
      <c r="W30" s="167"/>
    </row>
    <row r="31" spans="1:23" s="76" customFormat="1" ht="51" customHeight="1">
      <c r="A31" s="30" t="s">
        <v>66</v>
      </c>
      <c r="B31" s="30" t="s">
        <v>18</v>
      </c>
      <c r="C31" s="31" t="s">
        <v>19</v>
      </c>
      <c r="D31" s="219" t="s">
        <v>229</v>
      </c>
      <c r="E31" s="220" t="s">
        <v>228</v>
      </c>
      <c r="F31" s="11" t="s">
        <v>69</v>
      </c>
      <c r="G31" s="31" t="s">
        <v>70</v>
      </c>
      <c r="H31" s="44">
        <v>0.6</v>
      </c>
      <c r="I31" s="11" t="s">
        <v>20</v>
      </c>
      <c r="J31" s="11" t="s">
        <v>21</v>
      </c>
      <c r="K31" s="11" t="s">
        <v>367</v>
      </c>
      <c r="L31" s="43">
        <v>43.934000000000005</v>
      </c>
      <c r="M31" s="49">
        <v>40.316000000000003</v>
      </c>
      <c r="N31" s="49">
        <v>0</v>
      </c>
      <c r="O31" s="49">
        <v>0</v>
      </c>
      <c r="P31" s="49">
        <v>3.6179999999999999</v>
      </c>
      <c r="Q31" s="77"/>
      <c r="W31" s="167"/>
    </row>
    <row r="32" spans="1:23" s="76" customFormat="1" ht="52.5" customHeight="1">
      <c r="A32" s="30" t="s">
        <v>366</v>
      </c>
      <c r="B32" s="38" t="s">
        <v>57</v>
      </c>
      <c r="C32" s="33" t="s">
        <v>58</v>
      </c>
      <c r="D32" s="219" t="s">
        <v>181</v>
      </c>
      <c r="E32" s="220" t="s">
        <v>230</v>
      </c>
      <c r="F32" s="11" t="s">
        <v>69</v>
      </c>
      <c r="G32" s="31" t="s">
        <v>70</v>
      </c>
      <c r="H32" s="44">
        <v>3</v>
      </c>
      <c r="I32" s="11" t="s">
        <v>20</v>
      </c>
      <c r="J32" s="11" t="s">
        <v>21</v>
      </c>
      <c r="K32" s="11" t="s">
        <v>125</v>
      </c>
      <c r="L32" s="43">
        <v>219.67</v>
      </c>
      <c r="M32" s="49">
        <v>201.58</v>
      </c>
      <c r="N32" s="49">
        <v>0</v>
      </c>
      <c r="O32" s="49">
        <v>0</v>
      </c>
      <c r="P32" s="49">
        <v>18.09</v>
      </c>
      <c r="Q32" s="77"/>
      <c r="W32" s="167"/>
    </row>
    <row r="33" spans="1:23" s="76" customFormat="1" ht="51" customHeight="1">
      <c r="A33" s="30" t="s">
        <v>366</v>
      </c>
      <c r="B33" s="38" t="s">
        <v>57</v>
      </c>
      <c r="C33" s="33" t="s">
        <v>58</v>
      </c>
      <c r="D33" s="219" t="s">
        <v>229</v>
      </c>
      <c r="E33" s="220" t="s">
        <v>228</v>
      </c>
      <c r="F33" s="11" t="s">
        <v>69</v>
      </c>
      <c r="G33" s="31" t="s">
        <v>70</v>
      </c>
      <c r="H33" s="44">
        <v>0.6</v>
      </c>
      <c r="I33" s="11" t="s">
        <v>20</v>
      </c>
      <c r="J33" s="11" t="s">
        <v>21</v>
      </c>
      <c r="K33" s="11" t="s">
        <v>125</v>
      </c>
      <c r="L33" s="43">
        <v>43.934000000000005</v>
      </c>
      <c r="M33" s="49">
        <v>40.316000000000003</v>
      </c>
      <c r="N33" s="49">
        <v>0</v>
      </c>
      <c r="O33" s="49">
        <v>0</v>
      </c>
      <c r="P33" s="49">
        <v>3.6179999999999999</v>
      </c>
      <c r="Q33" s="77"/>
      <c r="W33" s="167"/>
    </row>
    <row r="34" spans="1:23" s="15" customFormat="1" ht="18.95" customHeight="1">
      <c r="A34" s="30" t="s">
        <v>66</v>
      </c>
      <c r="B34" s="30" t="s">
        <v>18</v>
      </c>
      <c r="C34" s="31" t="s">
        <v>19</v>
      </c>
      <c r="D34" s="32" t="s">
        <v>67</v>
      </c>
      <c r="E34" s="33" t="s">
        <v>68</v>
      </c>
      <c r="F34" s="11" t="s">
        <v>69</v>
      </c>
      <c r="G34" s="31" t="s">
        <v>70</v>
      </c>
      <c r="H34" s="44">
        <v>1</v>
      </c>
      <c r="I34" s="11">
        <v>1</v>
      </c>
      <c r="J34" s="11" t="s">
        <v>21</v>
      </c>
      <c r="K34" s="11" t="s">
        <v>123</v>
      </c>
      <c r="L34" s="218">
        <v>636.09499999999991</v>
      </c>
      <c r="M34" s="213">
        <v>538.29000000000008</v>
      </c>
      <c r="N34" s="213">
        <v>16.43</v>
      </c>
      <c r="O34" s="213">
        <v>0</v>
      </c>
      <c r="P34" s="213">
        <v>81.375</v>
      </c>
      <c r="Q34" s="90"/>
      <c r="W34" s="35"/>
    </row>
    <row r="35" spans="1:23" s="15" customFormat="1" ht="18.95" customHeight="1">
      <c r="A35" s="30" t="s">
        <v>66</v>
      </c>
      <c r="B35" s="38" t="s">
        <v>22</v>
      </c>
      <c r="C35" s="33" t="s">
        <v>23</v>
      </c>
      <c r="D35" s="32" t="s">
        <v>73</v>
      </c>
      <c r="E35" s="33" t="s">
        <v>74</v>
      </c>
      <c r="F35" s="11" t="s">
        <v>69</v>
      </c>
      <c r="G35" s="31" t="s">
        <v>70</v>
      </c>
      <c r="H35" s="44">
        <v>1</v>
      </c>
      <c r="I35" s="11">
        <v>1</v>
      </c>
      <c r="J35" s="11" t="s">
        <v>21</v>
      </c>
      <c r="K35" s="11" t="s">
        <v>123</v>
      </c>
      <c r="L35" s="43">
        <v>636.09499999999991</v>
      </c>
      <c r="M35" s="44">
        <v>538.29000000000008</v>
      </c>
      <c r="N35" s="44">
        <v>16.43</v>
      </c>
      <c r="O35" s="44">
        <v>0</v>
      </c>
      <c r="P35" s="44">
        <v>81.375</v>
      </c>
      <c r="Q35" s="77"/>
      <c r="W35" s="35"/>
    </row>
    <row r="36" spans="1:23" s="15" customFormat="1" ht="18.95" customHeight="1">
      <c r="A36" s="30" t="s">
        <v>75</v>
      </c>
      <c r="B36" s="38" t="s">
        <v>24</v>
      </c>
      <c r="C36" s="33" t="s">
        <v>25</v>
      </c>
      <c r="D36" s="32" t="s">
        <v>76</v>
      </c>
      <c r="E36" s="33" t="s">
        <v>77</v>
      </c>
      <c r="F36" s="11" t="s">
        <v>69</v>
      </c>
      <c r="G36" s="31" t="s">
        <v>70</v>
      </c>
      <c r="H36" s="44">
        <v>1</v>
      </c>
      <c r="I36" s="11">
        <v>1</v>
      </c>
      <c r="J36" s="11" t="s">
        <v>21</v>
      </c>
      <c r="K36" s="11" t="s">
        <v>123</v>
      </c>
      <c r="L36" s="43">
        <v>636.09499999999991</v>
      </c>
      <c r="M36" s="44">
        <v>538.29000000000008</v>
      </c>
      <c r="N36" s="44">
        <v>16.43</v>
      </c>
      <c r="O36" s="44">
        <v>0</v>
      </c>
      <c r="P36" s="44">
        <v>81.375</v>
      </c>
      <c r="Q36" s="77"/>
      <c r="W36" s="35"/>
    </row>
    <row r="37" spans="1:23" s="62" customFormat="1" ht="23.25" customHeight="1">
      <c r="A37" s="58" t="s">
        <v>187</v>
      </c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1"/>
      <c r="Q37" s="92"/>
    </row>
    <row r="38" spans="1:23" s="15" customFormat="1" ht="18.95" customHeight="1">
      <c r="A38" s="30" t="s">
        <v>66</v>
      </c>
      <c r="B38" s="30" t="s">
        <v>18</v>
      </c>
      <c r="C38" s="31" t="s">
        <v>19</v>
      </c>
      <c r="D38" s="32" t="s">
        <v>67</v>
      </c>
      <c r="E38" s="33" t="s">
        <v>68</v>
      </c>
      <c r="F38" s="11" t="s">
        <v>71</v>
      </c>
      <c r="G38" s="31" t="s">
        <v>72</v>
      </c>
      <c r="H38" s="44">
        <v>1</v>
      </c>
      <c r="I38" s="11">
        <v>1</v>
      </c>
      <c r="J38" s="11" t="s">
        <v>21</v>
      </c>
      <c r="K38" s="11" t="s">
        <v>215</v>
      </c>
      <c r="L38" s="218">
        <v>636.09499999999991</v>
      </c>
      <c r="M38" s="213">
        <v>538.29000000000008</v>
      </c>
      <c r="N38" s="213">
        <v>16.43</v>
      </c>
      <c r="O38" s="213">
        <v>0</v>
      </c>
      <c r="P38" s="213">
        <v>81.375</v>
      </c>
      <c r="Q38" s="90"/>
      <c r="W38" s="35"/>
    </row>
    <row r="39" spans="1:23" s="15" customFormat="1" ht="18.95" customHeight="1">
      <c r="A39" s="30" t="s">
        <v>66</v>
      </c>
      <c r="B39" s="38" t="s">
        <v>22</v>
      </c>
      <c r="C39" s="33" t="s">
        <v>23</v>
      </c>
      <c r="D39" s="32" t="s">
        <v>73</v>
      </c>
      <c r="E39" s="33" t="s">
        <v>74</v>
      </c>
      <c r="F39" s="11" t="s">
        <v>71</v>
      </c>
      <c r="G39" s="31" t="s">
        <v>72</v>
      </c>
      <c r="H39" s="44">
        <v>1</v>
      </c>
      <c r="I39" s="11">
        <v>1</v>
      </c>
      <c r="J39" s="11" t="s">
        <v>21</v>
      </c>
      <c r="K39" s="11" t="s">
        <v>215</v>
      </c>
      <c r="L39" s="43">
        <v>636.09499999999991</v>
      </c>
      <c r="M39" s="44">
        <v>538.29000000000008</v>
      </c>
      <c r="N39" s="44">
        <v>16.43</v>
      </c>
      <c r="O39" s="44">
        <v>0</v>
      </c>
      <c r="P39" s="44">
        <v>81.375</v>
      </c>
      <c r="Q39" s="90"/>
      <c r="W39" s="35"/>
    </row>
    <row r="40" spans="1:23" s="15" customFormat="1" ht="18.95" customHeight="1">
      <c r="A40" s="30" t="s">
        <v>75</v>
      </c>
      <c r="B40" s="38" t="s">
        <v>24</v>
      </c>
      <c r="C40" s="33" t="s">
        <v>25</v>
      </c>
      <c r="D40" s="32" t="s">
        <v>76</v>
      </c>
      <c r="E40" s="33" t="s">
        <v>77</v>
      </c>
      <c r="F40" s="11" t="s">
        <v>71</v>
      </c>
      <c r="G40" s="31" t="s">
        <v>72</v>
      </c>
      <c r="H40" s="44">
        <v>1</v>
      </c>
      <c r="I40" s="11">
        <v>1</v>
      </c>
      <c r="J40" s="11" t="s">
        <v>21</v>
      </c>
      <c r="K40" s="11" t="s">
        <v>215</v>
      </c>
      <c r="L40" s="43">
        <v>636.09499999999991</v>
      </c>
      <c r="M40" s="44">
        <v>538.29000000000008</v>
      </c>
      <c r="N40" s="44">
        <v>16.43</v>
      </c>
      <c r="O40" s="44">
        <v>0</v>
      </c>
      <c r="P40" s="44">
        <v>81.375</v>
      </c>
      <c r="Q40" s="90"/>
      <c r="W40" s="35"/>
    </row>
    <row r="41" spans="1:23" s="62" customFormat="1" ht="23.25" customHeight="1">
      <c r="A41" s="58" t="s">
        <v>182</v>
      </c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1"/>
      <c r="Q41" s="92"/>
    </row>
    <row r="42" spans="1:23" s="46" customFormat="1" ht="18.95" customHeight="1">
      <c r="A42" s="30">
        <v>22</v>
      </c>
      <c r="B42" s="30" t="s">
        <v>54</v>
      </c>
      <c r="C42" s="31" t="s">
        <v>55</v>
      </c>
      <c r="D42" s="32" t="s">
        <v>94</v>
      </c>
      <c r="E42" s="33" t="s">
        <v>95</v>
      </c>
      <c r="F42" s="11" t="s">
        <v>69</v>
      </c>
      <c r="G42" s="31" t="s">
        <v>70</v>
      </c>
      <c r="H42" s="44">
        <v>1</v>
      </c>
      <c r="I42" s="11">
        <v>1</v>
      </c>
      <c r="J42" s="11" t="s">
        <v>27</v>
      </c>
      <c r="K42" s="11" t="s">
        <v>217</v>
      </c>
      <c r="L42" s="43">
        <f>M42+N42+P42</f>
        <v>734.29072559999986</v>
      </c>
      <c r="M42" s="44">
        <f>707.92*0.89643</f>
        <v>634.60072559999992</v>
      </c>
      <c r="N42" s="44">
        <v>16.510000000000002</v>
      </c>
      <c r="O42" s="44">
        <v>0</v>
      </c>
      <c r="P42" s="44">
        <v>83.18</v>
      </c>
      <c r="Q42" s="77"/>
      <c r="R42" s="47"/>
      <c r="S42" s="47"/>
      <c r="T42" s="47"/>
      <c r="U42" s="47"/>
      <c r="V42" s="47"/>
      <c r="W42" s="35"/>
    </row>
    <row r="43" spans="1:23" s="46" customFormat="1" ht="18.95" customHeight="1">
      <c r="A43" s="30">
        <v>22</v>
      </c>
      <c r="B43" s="30" t="s">
        <v>52</v>
      </c>
      <c r="C43" s="31" t="s">
        <v>53</v>
      </c>
      <c r="D43" s="32" t="s">
        <v>96</v>
      </c>
      <c r="E43" s="33" t="s">
        <v>97</v>
      </c>
      <c r="F43" s="11" t="s">
        <v>69</v>
      </c>
      <c r="G43" s="31" t="s">
        <v>70</v>
      </c>
      <c r="H43" s="44">
        <v>1</v>
      </c>
      <c r="I43" s="11">
        <v>1</v>
      </c>
      <c r="J43" s="11" t="s">
        <v>27</v>
      </c>
      <c r="K43" s="11" t="s">
        <v>217</v>
      </c>
      <c r="L43" s="43">
        <f>M43+N43+P43</f>
        <v>734.29072559999986</v>
      </c>
      <c r="M43" s="44">
        <f>M42</f>
        <v>634.60072559999992</v>
      </c>
      <c r="N43" s="44">
        <v>16.510000000000002</v>
      </c>
      <c r="O43" s="44">
        <v>0</v>
      </c>
      <c r="P43" s="44">
        <v>83.18</v>
      </c>
      <c r="Q43" s="77"/>
      <c r="R43" s="47"/>
      <c r="S43" s="47"/>
      <c r="T43" s="47"/>
      <c r="U43" s="47"/>
      <c r="V43" s="47"/>
      <c r="W43" s="35"/>
    </row>
    <row r="44" spans="1:23" s="46" customFormat="1" ht="18.95" customHeight="1">
      <c r="A44" s="30" t="s">
        <v>75</v>
      </c>
      <c r="B44" s="30" t="s">
        <v>24</v>
      </c>
      <c r="C44" s="31" t="s">
        <v>25</v>
      </c>
      <c r="D44" s="32" t="s">
        <v>76</v>
      </c>
      <c r="E44" s="33" t="s">
        <v>77</v>
      </c>
      <c r="F44" s="11" t="s">
        <v>69</v>
      </c>
      <c r="G44" s="31" t="s">
        <v>70</v>
      </c>
      <c r="H44" s="44">
        <v>1</v>
      </c>
      <c r="I44" s="11">
        <v>1</v>
      </c>
      <c r="J44" s="11" t="s">
        <v>27</v>
      </c>
      <c r="K44" s="11" t="s">
        <v>217</v>
      </c>
      <c r="L44" s="43">
        <f>M44+N44+P44</f>
        <v>734.29072559999986</v>
      </c>
      <c r="M44" s="44">
        <f>M42</f>
        <v>634.60072559999992</v>
      </c>
      <c r="N44" s="44">
        <v>16.510000000000002</v>
      </c>
      <c r="O44" s="44">
        <v>0</v>
      </c>
      <c r="P44" s="44">
        <v>83.18</v>
      </c>
      <c r="Q44" s="77"/>
      <c r="R44" s="47"/>
      <c r="S44" s="47"/>
      <c r="T44" s="47"/>
      <c r="U44" s="47"/>
      <c r="V44" s="47"/>
      <c r="W44" s="35"/>
    </row>
    <row r="45" spans="1:23" s="46" customFormat="1" ht="18.95" customHeight="1">
      <c r="A45" s="30">
        <v>14</v>
      </c>
      <c r="B45" s="30" t="s">
        <v>46</v>
      </c>
      <c r="C45" s="31" t="s">
        <v>47</v>
      </c>
      <c r="D45" s="32" t="s">
        <v>80</v>
      </c>
      <c r="E45" s="33" t="s">
        <v>81</v>
      </c>
      <c r="F45" s="11" t="s">
        <v>69</v>
      </c>
      <c r="G45" s="31" t="s">
        <v>70</v>
      </c>
      <c r="H45" s="44">
        <v>1.6</v>
      </c>
      <c r="I45" s="11">
        <v>1</v>
      </c>
      <c r="J45" s="11" t="s">
        <v>27</v>
      </c>
      <c r="K45" s="11" t="s">
        <v>217</v>
      </c>
      <c r="L45" s="43">
        <v>742.92</v>
      </c>
      <c r="M45" s="49">
        <v>639.1</v>
      </c>
      <c r="N45" s="49">
        <v>20.64</v>
      </c>
      <c r="O45" s="49">
        <v>0</v>
      </c>
      <c r="P45" s="49">
        <v>83.18</v>
      </c>
      <c r="Q45" s="90"/>
      <c r="R45" s="47"/>
      <c r="S45" s="47"/>
      <c r="T45" s="47"/>
      <c r="U45" s="47"/>
      <c r="V45" s="47"/>
      <c r="W45" s="35"/>
    </row>
    <row r="46" spans="1:23" s="46" customFormat="1" ht="18.95" customHeight="1">
      <c r="A46" s="30">
        <v>149</v>
      </c>
      <c r="B46" s="30" t="s">
        <v>30</v>
      </c>
      <c r="C46" s="31" t="s">
        <v>31</v>
      </c>
      <c r="D46" s="32" t="s">
        <v>98</v>
      </c>
      <c r="E46" s="33" t="s">
        <v>99</v>
      </c>
      <c r="F46" s="11" t="s">
        <v>69</v>
      </c>
      <c r="G46" s="31" t="s">
        <v>70</v>
      </c>
      <c r="H46" s="44">
        <v>1.6</v>
      </c>
      <c r="I46" s="11">
        <v>1</v>
      </c>
      <c r="J46" s="11" t="s">
        <v>27</v>
      </c>
      <c r="K46" s="11" t="s">
        <v>217</v>
      </c>
      <c r="L46" s="43">
        <v>790.51</v>
      </c>
      <c r="M46" s="49">
        <v>664.05</v>
      </c>
      <c r="N46" s="49">
        <v>43.28</v>
      </c>
      <c r="O46" s="49">
        <v>0</v>
      </c>
      <c r="P46" s="49">
        <v>83.18</v>
      </c>
      <c r="Q46" s="90"/>
      <c r="R46" s="47"/>
      <c r="S46" s="47"/>
      <c r="T46" s="47"/>
      <c r="U46" s="47"/>
      <c r="V46" s="47"/>
      <c r="W46" s="35"/>
    </row>
    <row r="47" spans="1:23" s="46" customFormat="1" ht="18.95" customHeight="1">
      <c r="A47" s="30">
        <v>11</v>
      </c>
      <c r="B47" s="30" t="s">
        <v>35</v>
      </c>
      <c r="C47" s="31" t="s">
        <v>36</v>
      </c>
      <c r="D47" s="32" t="s">
        <v>100</v>
      </c>
      <c r="E47" s="33" t="s">
        <v>101</v>
      </c>
      <c r="F47" s="11" t="s">
        <v>69</v>
      </c>
      <c r="G47" s="31" t="s">
        <v>70</v>
      </c>
      <c r="H47" s="44">
        <v>0.7</v>
      </c>
      <c r="I47" s="11">
        <v>1</v>
      </c>
      <c r="J47" s="11" t="s">
        <v>27</v>
      </c>
      <c r="K47" s="11" t="s">
        <v>217</v>
      </c>
      <c r="L47" s="43">
        <v>406.68</v>
      </c>
      <c r="M47" s="49">
        <v>305.92</v>
      </c>
      <c r="N47" s="49">
        <v>17.579999999999998</v>
      </c>
      <c r="O47" s="49">
        <v>0</v>
      </c>
      <c r="P47" s="49">
        <v>83.18</v>
      </c>
      <c r="Q47" s="90"/>
      <c r="R47" s="47"/>
      <c r="S47" s="47"/>
      <c r="T47" s="47"/>
      <c r="U47" s="47"/>
      <c r="V47" s="47"/>
      <c r="W47" s="35"/>
    </row>
    <row r="48" spans="1:23" s="46" customFormat="1" ht="18.95" customHeight="1">
      <c r="A48" s="30">
        <v>28</v>
      </c>
      <c r="B48" s="30" t="s">
        <v>37</v>
      </c>
      <c r="C48" s="31" t="s">
        <v>38</v>
      </c>
      <c r="D48" s="32" t="s">
        <v>102</v>
      </c>
      <c r="E48" s="33" t="s">
        <v>103</v>
      </c>
      <c r="F48" s="11" t="s">
        <v>69</v>
      </c>
      <c r="G48" s="31" t="s">
        <v>70</v>
      </c>
      <c r="H48" s="44">
        <v>0.8</v>
      </c>
      <c r="I48" s="11">
        <v>1</v>
      </c>
      <c r="J48" s="11" t="s">
        <v>27</v>
      </c>
      <c r="K48" s="11" t="s">
        <v>217</v>
      </c>
      <c r="L48" s="43">
        <v>471.57</v>
      </c>
      <c r="M48" s="49">
        <v>370.81</v>
      </c>
      <c r="N48" s="49">
        <v>17.579999999999998</v>
      </c>
      <c r="O48" s="49">
        <v>0</v>
      </c>
      <c r="P48" s="49">
        <v>83.18</v>
      </c>
      <c r="Q48" s="90"/>
      <c r="R48" s="47"/>
      <c r="S48" s="47"/>
      <c r="T48" s="47"/>
      <c r="U48" s="47"/>
      <c r="V48" s="47"/>
      <c r="W48" s="35"/>
    </row>
    <row r="49" spans="1:252" s="46" customFormat="1" ht="18.95" customHeight="1">
      <c r="A49" s="30">
        <v>20</v>
      </c>
      <c r="B49" s="30" t="s">
        <v>48</v>
      </c>
      <c r="C49" s="31" t="s">
        <v>49</v>
      </c>
      <c r="D49" s="32" t="s">
        <v>84</v>
      </c>
      <c r="E49" s="33" t="s">
        <v>85</v>
      </c>
      <c r="F49" s="11" t="s">
        <v>69</v>
      </c>
      <c r="G49" s="31" t="s">
        <v>70</v>
      </c>
      <c r="H49" s="44">
        <v>1</v>
      </c>
      <c r="I49" s="11">
        <v>1</v>
      </c>
      <c r="J49" s="11" t="s">
        <v>27</v>
      </c>
      <c r="K49" s="11" t="s">
        <v>217</v>
      </c>
      <c r="L49" s="43">
        <v>420.55</v>
      </c>
      <c r="M49" s="49">
        <v>322.27999999999997</v>
      </c>
      <c r="N49" s="49">
        <v>15.09</v>
      </c>
      <c r="O49" s="49">
        <v>0</v>
      </c>
      <c r="P49" s="49">
        <v>83.18</v>
      </c>
      <c r="Q49" s="90"/>
      <c r="R49" s="47"/>
      <c r="S49" s="47"/>
      <c r="T49" s="47"/>
      <c r="U49" s="47"/>
      <c r="V49" s="47"/>
      <c r="W49" s="35"/>
    </row>
    <row r="50" spans="1:252" s="46" customFormat="1" ht="18.95" customHeight="1">
      <c r="A50" s="30">
        <v>19</v>
      </c>
      <c r="B50" s="30" t="s">
        <v>50</v>
      </c>
      <c r="C50" s="31" t="s">
        <v>51</v>
      </c>
      <c r="D50" s="32" t="s">
        <v>82</v>
      </c>
      <c r="E50" s="33" t="s">
        <v>83</v>
      </c>
      <c r="F50" s="11" t="s">
        <v>69</v>
      </c>
      <c r="G50" s="31" t="s">
        <v>70</v>
      </c>
      <c r="H50" s="44">
        <v>1.76</v>
      </c>
      <c r="I50" s="11">
        <v>1</v>
      </c>
      <c r="J50" s="11" t="s">
        <v>27</v>
      </c>
      <c r="K50" s="11" t="s">
        <v>217</v>
      </c>
      <c r="L50" s="43">
        <v>405.52</v>
      </c>
      <c r="M50" s="49">
        <v>308.39</v>
      </c>
      <c r="N50" s="49">
        <v>13.95</v>
      </c>
      <c r="O50" s="49">
        <v>0</v>
      </c>
      <c r="P50" s="49">
        <v>83.18</v>
      </c>
      <c r="Q50" s="90"/>
      <c r="R50" s="47"/>
      <c r="S50" s="47"/>
      <c r="T50" s="47"/>
      <c r="U50" s="47"/>
      <c r="V50" s="47"/>
      <c r="W50" s="35"/>
    </row>
    <row r="51" spans="1:252" s="46" customFormat="1" ht="18.95" customHeight="1">
      <c r="A51" s="30">
        <v>42</v>
      </c>
      <c r="B51" s="30" t="s">
        <v>41</v>
      </c>
      <c r="C51" s="31" t="s">
        <v>42</v>
      </c>
      <c r="D51" s="32" t="s">
        <v>104</v>
      </c>
      <c r="E51" s="33" t="s">
        <v>105</v>
      </c>
      <c r="F51" s="11" t="s">
        <v>69</v>
      </c>
      <c r="G51" s="31" t="s">
        <v>70</v>
      </c>
      <c r="H51" s="44">
        <v>1</v>
      </c>
      <c r="I51" s="11">
        <v>1</v>
      </c>
      <c r="J51" s="11" t="s">
        <v>27</v>
      </c>
      <c r="K51" s="11" t="s">
        <v>217</v>
      </c>
      <c r="L51" s="43">
        <v>515.88</v>
      </c>
      <c r="M51" s="49">
        <v>415.03</v>
      </c>
      <c r="N51" s="49">
        <v>17.670000000000002</v>
      </c>
      <c r="O51" s="49">
        <v>0</v>
      </c>
      <c r="P51" s="49">
        <v>83.18</v>
      </c>
      <c r="Q51" s="90"/>
      <c r="R51" s="47"/>
      <c r="S51" s="47"/>
      <c r="T51" s="47"/>
      <c r="U51" s="47"/>
      <c r="V51" s="47"/>
      <c r="W51" s="35"/>
    </row>
    <row r="52" spans="1:252" s="46" customFormat="1" ht="18.95" customHeight="1">
      <c r="A52" s="30">
        <v>8</v>
      </c>
      <c r="B52" s="30" t="s">
        <v>44</v>
      </c>
      <c r="C52" s="31" t="s">
        <v>45</v>
      </c>
      <c r="D52" s="32" t="s">
        <v>78</v>
      </c>
      <c r="E52" s="33" t="s">
        <v>79</v>
      </c>
      <c r="F52" s="11" t="s">
        <v>69</v>
      </c>
      <c r="G52" s="31" t="s">
        <v>70</v>
      </c>
      <c r="H52" s="44">
        <v>1.6</v>
      </c>
      <c r="I52" s="11">
        <v>1</v>
      </c>
      <c r="J52" s="11" t="s">
        <v>27</v>
      </c>
      <c r="K52" s="11" t="s">
        <v>217</v>
      </c>
      <c r="L52" s="43">
        <v>749.51</v>
      </c>
      <c r="M52" s="49">
        <v>620.46</v>
      </c>
      <c r="N52" s="49">
        <v>45.87</v>
      </c>
      <c r="O52" s="49">
        <v>0</v>
      </c>
      <c r="P52" s="49">
        <v>83.18</v>
      </c>
      <c r="Q52" s="90"/>
      <c r="R52" s="47"/>
      <c r="S52" s="47"/>
      <c r="T52" s="47"/>
      <c r="U52" s="47"/>
      <c r="V52" s="47"/>
      <c r="W52" s="35"/>
    </row>
    <row r="53" spans="1:252" s="46" customFormat="1" ht="18.95" customHeight="1">
      <c r="A53" s="30">
        <v>174</v>
      </c>
      <c r="B53" s="30" t="s">
        <v>106</v>
      </c>
      <c r="C53" s="31" t="s">
        <v>107</v>
      </c>
      <c r="D53" s="32" t="s">
        <v>108</v>
      </c>
      <c r="E53" s="33" t="s">
        <v>109</v>
      </c>
      <c r="F53" s="11" t="s">
        <v>69</v>
      </c>
      <c r="G53" s="31" t="s">
        <v>70</v>
      </c>
      <c r="H53" s="44">
        <v>1</v>
      </c>
      <c r="I53" s="11">
        <v>1</v>
      </c>
      <c r="J53" s="11" t="s">
        <v>27</v>
      </c>
      <c r="K53" s="11" t="s">
        <v>217</v>
      </c>
      <c r="L53" s="43">
        <v>272.17</v>
      </c>
      <c r="M53" s="49">
        <v>211.08</v>
      </c>
      <c r="N53" s="49">
        <v>42.29</v>
      </c>
      <c r="O53" s="49">
        <v>0</v>
      </c>
      <c r="P53" s="49">
        <v>18.8</v>
      </c>
      <c r="Q53" s="90"/>
      <c r="R53" s="47"/>
      <c r="S53" s="47"/>
      <c r="T53" s="47"/>
      <c r="U53" s="47"/>
      <c r="V53" s="47"/>
      <c r="W53" s="35"/>
    </row>
    <row r="54" spans="1:252" s="46" customFormat="1" ht="18.95" customHeight="1">
      <c r="A54" s="30" t="s">
        <v>190</v>
      </c>
      <c r="B54" s="30" t="s">
        <v>106</v>
      </c>
      <c r="C54" s="31" t="s">
        <v>189</v>
      </c>
      <c r="D54" s="32" t="s">
        <v>108</v>
      </c>
      <c r="E54" s="33" t="s">
        <v>109</v>
      </c>
      <c r="F54" s="11" t="s">
        <v>69</v>
      </c>
      <c r="G54" s="31" t="s">
        <v>70</v>
      </c>
      <c r="H54" s="44">
        <v>1</v>
      </c>
      <c r="I54" s="11">
        <v>1</v>
      </c>
      <c r="J54" s="11" t="s">
        <v>27</v>
      </c>
      <c r="K54" s="11" t="s">
        <v>217</v>
      </c>
      <c r="L54" s="43">
        <v>272.17</v>
      </c>
      <c r="M54" s="49">
        <v>211.08</v>
      </c>
      <c r="N54" s="49">
        <v>42.29</v>
      </c>
      <c r="O54" s="49">
        <v>0</v>
      </c>
      <c r="P54" s="49">
        <v>18.8</v>
      </c>
      <c r="Q54" s="77"/>
      <c r="R54" s="47"/>
      <c r="S54" s="47"/>
      <c r="T54" s="47"/>
      <c r="U54" s="47"/>
      <c r="V54" s="47"/>
      <c r="W54" s="84"/>
    </row>
    <row r="55" spans="1:252" s="15" customFormat="1" ht="18.95" customHeight="1">
      <c r="A55" s="30">
        <v>23</v>
      </c>
      <c r="B55" s="38" t="s">
        <v>110</v>
      </c>
      <c r="C55" s="33" t="s">
        <v>111</v>
      </c>
      <c r="D55" s="32" t="s">
        <v>112</v>
      </c>
      <c r="E55" s="33" t="s">
        <v>113</v>
      </c>
      <c r="F55" s="11" t="s">
        <v>69</v>
      </c>
      <c r="G55" s="31" t="s">
        <v>70</v>
      </c>
      <c r="H55" s="44">
        <v>2.1</v>
      </c>
      <c r="I55" s="11">
        <v>2</v>
      </c>
      <c r="J55" s="11" t="s">
        <v>27</v>
      </c>
      <c r="K55" s="11" t="s">
        <v>217</v>
      </c>
      <c r="L55" s="43">
        <v>811.9</v>
      </c>
      <c r="M55" s="44">
        <v>727.41</v>
      </c>
      <c r="N55" s="44">
        <v>12.35</v>
      </c>
      <c r="O55" s="44">
        <v>0</v>
      </c>
      <c r="P55" s="44">
        <v>72.14</v>
      </c>
      <c r="Q55" s="77"/>
      <c r="W55" s="35"/>
    </row>
    <row r="56" spans="1:252" s="62" customFormat="1" ht="23.25" customHeight="1">
      <c r="A56" s="58" t="s">
        <v>169</v>
      </c>
      <c r="B56" s="59"/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1"/>
      <c r="Q56" s="92"/>
    </row>
    <row r="57" spans="1:252" s="14" customFormat="1" ht="18.95" customHeight="1">
      <c r="A57" s="30">
        <v>22</v>
      </c>
      <c r="B57" s="30" t="s">
        <v>54</v>
      </c>
      <c r="C57" s="31" t="s">
        <v>55</v>
      </c>
      <c r="D57" s="32" t="s">
        <v>94</v>
      </c>
      <c r="E57" s="33" t="s">
        <v>95</v>
      </c>
      <c r="F57" s="11" t="s">
        <v>71</v>
      </c>
      <c r="G57" s="31" t="s">
        <v>72</v>
      </c>
      <c r="H57" s="44">
        <v>1</v>
      </c>
      <c r="I57" s="11">
        <v>1</v>
      </c>
      <c r="J57" s="11" t="s">
        <v>27</v>
      </c>
      <c r="K57" s="11" t="s">
        <v>217</v>
      </c>
      <c r="L57" s="43">
        <f>M57+N57+P57</f>
        <v>734.29072559999986</v>
      </c>
      <c r="M57" s="44">
        <f>707.92*0.89643</f>
        <v>634.60072559999992</v>
      </c>
      <c r="N57" s="44">
        <v>16.510000000000002</v>
      </c>
      <c r="O57" s="44">
        <v>0</v>
      </c>
      <c r="P57" s="44">
        <v>83.18</v>
      </c>
      <c r="Q57" s="77"/>
      <c r="W57" s="84"/>
    </row>
    <row r="58" spans="1:252" s="14" customFormat="1" ht="18.95" customHeight="1">
      <c r="A58" s="30">
        <v>22</v>
      </c>
      <c r="B58" s="30" t="s">
        <v>52</v>
      </c>
      <c r="C58" s="31" t="s">
        <v>53</v>
      </c>
      <c r="D58" s="32" t="s">
        <v>96</v>
      </c>
      <c r="E58" s="33" t="s">
        <v>97</v>
      </c>
      <c r="F58" s="11" t="s">
        <v>71</v>
      </c>
      <c r="G58" s="31" t="s">
        <v>72</v>
      </c>
      <c r="H58" s="44">
        <v>1</v>
      </c>
      <c r="I58" s="11">
        <v>1</v>
      </c>
      <c r="J58" s="11" t="s">
        <v>27</v>
      </c>
      <c r="K58" s="11" t="s">
        <v>217</v>
      </c>
      <c r="L58" s="43">
        <f>M58+N58+P58</f>
        <v>734.29072559999986</v>
      </c>
      <c r="M58" s="44">
        <f>M57</f>
        <v>634.60072559999992</v>
      </c>
      <c r="N58" s="44">
        <v>16.510000000000002</v>
      </c>
      <c r="O58" s="44">
        <v>0</v>
      </c>
      <c r="P58" s="44">
        <v>83.18</v>
      </c>
      <c r="Q58" s="77"/>
      <c r="W58" s="84"/>
    </row>
    <row r="59" spans="1:252" s="14" customFormat="1" ht="18.95" customHeight="1">
      <c r="A59" s="30" t="s">
        <v>75</v>
      </c>
      <c r="B59" s="38" t="s">
        <v>24</v>
      </c>
      <c r="C59" s="33" t="s">
        <v>25</v>
      </c>
      <c r="D59" s="32" t="s">
        <v>76</v>
      </c>
      <c r="E59" s="33" t="s">
        <v>77</v>
      </c>
      <c r="F59" s="11" t="s">
        <v>71</v>
      </c>
      <c r="G59" s="31" t="s">
        <v>72</v>
      </c>
      <c r="H59" s="44">
        <v>1</v>
      </c>
      <c r="I59" s="11">
        <v>1</v>
      </c>
      <c r="J59" s="11" t="s">
        <v>27</v>
      </c>
      <c r="K59" s="11" t="s">
        <v>217</v>
      </c>
      <c r="L59" s="43">
        <f>M59+N59+P59</f>
        <v>734.29072559999986</v>
      </c>
      <c r="M59" s="44">
        <f>M57</f>
        <v>634.60072559999992</v>
      </c>
      <c r="N59" s="44">
        <v>16.510000000000002</v>
      </c>
      <c r="O59" s="44">
        <v>0</v>
      </c>
      <c r="P59" s="44">
        <v>83.18</v>
      </c>
      <c r="Q59" s="77"/>
      <c r="W59" s="84"/>
    </row>
    <row r="60" spans="1:252" s="14" customFormat="1" ht="18.95" customHeight="1">
      <c r="A60" s="30">
        <v>14</v>
      </c>
      <c r="B60" s="30" t="s">
        <v>46</v>
      </c>
      <c r="C60" s="31" t="s">
        <v>47</v>
      </c>
      <c r="D60" s="32" t="s">
        <v>80</v>
      </c>
      <c r="E60" s="33" t="s">
        <v>81</v>
      </c>
      <c r="F60" s="11" t="s">
        <v>71</v>
      </c>
      <c r="G60" s="31" t="s">
        <v>72</v>
      </c>
      <c r="H60" s="44">
        <v>1.6</v>
      </c>
      <c r="I60" s="11">
        <v>1</v>
      </c>
      <c r="J60" s="11" t="s">
        <v>27</v>
      </c>
      <c r="K60" s="11" t="s">
        <v>217</v>
      </c>
      <c r="L60" s="43">
        <v>742.92</v>
      </c>
      <c r="M60" s="44">
        <v>639.1</v>
      </c>
      <c r="N60" s="44">
        <v>20.64</v>
      </c>
      <c r="O60" s="44">
        <v>0</v>
      </c>
      <c r="P60" s="44">
        <v>83.18</v>
      </c>
      <c r="Q60" s="77"/>
      <c r="W60" s="84"/>
    </row>
    <row r="61" spans="1:252" s="14" customFormat="1" ht="18.95" customHeight="1">
      <c r="A61" s="30">
        <v>149</v>
      </c>
      <c r="B61" s="30" t="s">
        <v>30</v>
      </c>
      <c r="C61" s="31" t="s">
        <v>31</v>
      </c>
      <c r="D61" s="32" t="s">
        <v>98</v>
      </c>
      <c r="E61" s="33" t="s">
        <v>99</v>
      </c>
      <c r="F61" s="11" t="s">
        <v>71</v>
      </c>
      <c r="G61" s="31" t="s">
        <v>72</v>
      </c>
      <c r="H61" s="44">
        <v>1.6</v>
      </c>
      <c r="I61" s="11">
        <v>1</v>
      </c>
      <c r="J61" s="11" t="s">
        <v>27</v>
      </c>
      <c r="K61" s="11" t="s">
        <v>217</v>
      </c>
      <c r="L61" s="43">
        <v>790.51</v>
      </c>
      <c r="M61" s="44">
        <v>664.05</v>
      </c>
      <c r="N61" s="44">
        <v>43.28</v>
      </c>
      <c r="O61" s="44">
        <v>0</v>
      </c>
      <c r="P61" s="44">
        <v>83.18</v>
      </c>
      <c r="Q61" s="77"/>
      <c r="W61" s="84"/>
    </row>
    <row r="62" spans="1:252" s="14" customFormat="1" ht="18.95" customHeight="1">
      <c r="A62" s="30">
        <v>11</v>
      </c>
      <c r="B62" s="30" t="s">
        <v>35</v>
      </c>
      <c r="C62" s="31" t="s">
        <v>36</v>
      </c>
      <c r="D62" s="32" t="s">
        <v>100</v>
      </c>
      <c r="E62" s="33" t="s">
        <v>101</v>
      </c>
      <c r="F62" s="11" t="s">
        <v>71</v>
      </c>
      <c r="G62" s="31" t="s">
        <v>72</v>
      </c>
      <c r="H62" s="44">
        <v>0.7</v>
      </c>
      <c r="I62" s="11">
        <v>1</v>
      </c>
      <c r="J62" s="11" t="s">
        <v>27</v>
      </c>
      <c r="K62" s="11" t="s">
        <v>217</v>
      </c>
      <c r="L62" s="43">
        <v>406.68</v>
      </c>
      <c r="M62" s="44">
        <v>305.92</v>
      </c>
      <c r="N62" s="44">
        <v>17.579999999999998</v>
      </c>
      <c r="O62" s="44">
        <v>0</v>
      </c>
      <c r="P62" s="44">
        <v>83.18</v>
      </c>
      <c r="Q62" s="77"/>
      <c r="W62" s="84"/>
    </row>
    <row r="63" spans="1:252" s="46" customFormat="1" ht="18.95" customHeight="1">
      <c r="A63" s="30">
        <v>28</v>
      </c>
      <c r="B63" s="30" t="s">
        <v>37</v>
      </c>
      <c r="C63" s="31" t="s">
        <v>38</v>
      </c>
      <c r="D63" s="32" t="s">
        <v>102</v>
      </c>
      <c r="E63" s="33" t="s">
        <v>103</v>
      </c>
      <c r="F63" s="11" t="s">
        <v>71</v>
      </c>
      <c r="G63" s="31" t="s">
        <v>72</v>
      </c>
      <c r="H63" s="44">
        <v>0.8</v>
      </c>
      <c r="I63" s="11">
        <v>1</v>
      </c>
      <c r="J63" s="11" t="s">
        <v>27</v>
      </c>
      <c r="K63" s="11" t="s">
        <v>217</v>
      </c>
      <c r="L63" s="43">
        <v>471.57</v>
      </c>
      <c r="M63" s="44">
        <v>370.81</v>
      </c>
      <c r="N63" s="44">
        <v>17.579999999999998</v>
      </c>
      <c r="O63" s="44">
        <v>0</v>
      </c>
      <c r="P63" s="44">
        <v>83.18</v>
      </c>
      <c r="Q63" s="93"/>
      <c r="R63" s="47"/>
      <c r="S63" s="47"/>
      <c r="T63" s="47"/>
      <c r="U63" s="47"/>
      <c r="V63" s="47"/>
      <c r="W63" s="84"/>
    </row>
    <row r="64" spans="1:252" s="85" customFormat="1" ht="18.95" customHeight="1">
      <c r="A64" s="30">
        <v>20</v>
      </c>
      <c r="B64" s="30" t="s">
        <v>48</v>
      </c>
      <c r="C64" s="31" t="s">
        <v>49</v>
      </c>
      <c r="D64" s="32" t="s">
        <v>84</v>
      </c>
      <c r="E64" s="33" t="s">
        <v>85</v>
      </c>
      <c r="F64" s="11" t="s">
        <v>71</v>
      </c>
      <c r="G64" s="31" t="s">
        <v>72</v>
      </c>
      <c r="H64" s="44">
        <v>1</v>
      </c>
      <c r="I64" s="11">
        <v>1</v>
      </c>
      <c r="J64" s="11" t="s">
        <v>27</v>
      </c>
      <c r="K64" s="11" t="s">
        <v>217</v>
      </c>
      <c r="L64" s="43">
        <v>420.55</v>
      </c>
      <c r="M64" s="44">
        <v>322.27999999999997</v>
      </c>
      <c r="N64" s="44">
        <v>15.09</v>
      </c>
      <c r="O64" s="44">
        <v>0</v>
      </c>
      <c r="P64" s="44">
        <v>83.18</v>
      </c>
      <c r="Q64" s="77"/>
      <c r="R64" s="14"/>
      <c r="S64" s="14"/>
      <c r="T64" s="14"/>
      <c r="U64" s="14"/>
      <c r="V64" s="14"/>
      <c r="W64" s="8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  <c r="BA64" s="14"/>
      <c r="BB64" s="14"/>
      <c r="BC64" s="14"/>
      <c r="BD64" s="14"/>
      <c r="BE64" s="14"/>
      <c r="BF64" s="14"/>
      <c r="BG64" s="14"/>
      <c r="BH64" s="14"/>
      <c r="BI64" s="14"/>
      <c r="BJ64" s="14"/>
      <c r="BK64" s="14"/>
      <c r="BL64" s="14"/>
      <c r="BM64" s="14"/>
      <c r="BN64" s="14"/>
      <c r="BO64" s="14"/>
      <c r="BP64" s="14"/>
      <c r="BQ64" s="14"/>
      <c r="BR64" s="14"/>
      <c r="BS64" s="14"/>
      <c r="BT64" s="14"/>
      <c r="BU64" s="14"/>
      <c r="BV64" s="14"/>
      <c r="BW64" s="14"/>
      <c r="BX64" s="14"/>
      <c r="BY64" s="14"/>
      <c r="BZ64" s="14"/>
      <c r="CA64" s="14"/>
      <c r="CB64" s="14"/>
      <c r="CC64" s="14"/>
      <c r="CD64" s="14"/>
      <c r="CE64" s="14"/>
      <c r="CF64" s="14"/>
      <c r="CG64" s="14"/>
      <c r="CH64" s="14"/>
      <c r="CI64" s="14"/>
      <c r="CJ64" s="14"/>
      <c r="CK64" s="14"/>
      <c r="CL64" s="14"/>
      <c r="CM64" s="14"/>
      <c r="CN64" s="14"/>
      <c r="CO64" s="14"/>
      <c r="CP64" s="14"/>
      <c r="CQ64" s="14"/>
      <c r="CR64" s="14"/>
      <c r="CS64" s="14"/>
      <c r="CT64" s="14"/>
      <c r="CU64" s="14"/>
      <c r="CV64" s="14"/>
      <c r="CW64" s="14"/>
      <c r="CX64" s="14"/>
      <c r="CY64" s="14"/>
      <c r="CZ64" s="14"/>
      <c r="DA64" s="14"/>
      <c r="DB64" s="14"/>
      <c r="DC64" s="14"/>
      <c r="DD64" s="14"/>
      <c r="DE64" s="14"/>
      <c r="DF64" s="14"/>
      <c r="DG64" s="14"/>
      <c r="DH64" s="14"/>
      <c r="DI64" s="14"/>
      <c r="DJ64" s="14"/>
      <c r="DK64" s="14"/>
      <c r="DL64" s="14"/>
      <c r="DM64" s="14"/>
      <c r="DN64" s="14"/>
      <c r="DO64" s="14"/>
      <c r="DP64" s="14"/>
      <c r="DQ64" s="14"/>
      <c r="DR64" s="14"/>
      <c r="DS64" s="14"/>
      <c r="DT64" s="14"/>
      <c r="DU64" s="14"/>
      <c r="DV64" s="14"/>
      <c r="DW64" s="14"/>
      <c r="DX64" s="14"/>
      <c r="DY64" s="14"/>
      <c r="DZ64" s="14"/>
      <c r="EA64" s="14"/>
      <c r="EB64" s="14"/>
      <c r="EC64" s="14"/>
      <c r="ED64" s="14"/>
      <c r="EE64" s="14"/>
      <c r="EF64" s="14"/>
      <c r="EG64" s="14"/>
      <c r="EH64" s="14"/>
      <c r="EI64" s="14"/>
      <c r="EJ64" s="14"/>
      <c r="EK64" s="14"/>
      <c r="EL64" s="14"/>
      <c r="EM64" s="14"/>
      <c r="EN64" s="14"/>
      <c r="EO64" s="14"/>
      <c r="EP64" s="14"/>
      <c r="EQ64" s="14"/>
      <c r="ER64" s="14"/>
      <c r="ES64" s="14"/>
      <c r="ET64" s="14"/>
      <c r="EU64" s="14"/>
      <c r="EV64" s="14"/>
      <c r="EW64" s="14"/>
      <c r="EX64" s="14"/>
      <c r="EY64" s="14"/>
      <c r="EZ64" s="14"/>
      <c r="FA64" s="14"/>
      <c r="FB64" s="14"/>
      <c r="FC64" s="14"/>
      <c r="FD64" s="14"/>
      <c r="FE64" s="14"/>
      <c r="FF64" s="14"/>
      <c r="FG64" s="14"/>
      <c r="FH64" s="14"/>
      <c r="FI64" s="14"/>
      <c r="FJ64" s="14"/>
      <c r="FK64" s="14"/>
      <c r="FL64" s="14"/>
      <c r="FM64" s="14"/>
      <c r="FN64" s="14"/>
      <c r="FO64" s="14"/>
      <c r="FP64" s="14"/>
      <c r="FQ64" s="14"/>
      <c r="FR64" s="14"/>
      <c r="FS64" s="14"/>
      <c r="FT64" s="14"/>
      <c r="FU64" s="14"/>
      <c r="FV64" s="14"/>
      <c r="FW64" s="14"/>
      <c r="FX64" s="14"/>
      <c r="FY64" s="14"/>
      <c r="FZ64" s="14"/>
      <c r="GA64" s="14"/>
      <c r="GB64" s="14"/>
      <c r="GC64" s="14"/>
      <c r="GD64" s="14"/>
      <c r="GE64" s="14"/>
      <c r="GF64" s="14"/>
      <c r="GG64" s="14"/>
      <c r="GH64" s="14"/>
      <c r="GI64" s="14"/>
      <c r="GJ64" s="14"/>
      <c r="GK64" s="14"/>
      <c r="GL64" s="14"/>
      <c r="GM64" s="14"/>
      <c r="GN64" s="14"/>
      <c r="GO64" s="14"/>
      <c r="GP64" s="14"/>
      <c r="GQ64" s="14"/>
      <c r="GR64" s="14"/>
      <c r="GS64" s="14"/>
      <c r="GT64" s="14"/>
      <c r="GU64" s="14"/>
      <c r="GV64" s="14"/>
      <c r="GW64" s="14"/>
      <c r="GX64" s="14"/>
      <c r="GY64" s="14"/>
      <c r="GZ64" s="14"/>
      <c r="HA64" s="14"/>
      <c r="HB64" s="14"/>
      <c r="HC64" s="14"/>
      <c r="HD64" s="14"/>
      <c r="HE64" s="14"/>
      <c r="HF64" s="14"/>
      <c r="HG64" s="14"/>
      <c r="HH64" s="14"/>
      <c r="HI64" s="14"/>
      <c r="HJ64" s="14"/>
      <c r="HK64" s="14"/>
      <c r="HL64" s="14"/>
      <c r="HM64" s="14"/>
      <c r="HN64" s="14"/>
      <c r="HO64" s="14"/>
      <c r="HP64" s="14"/>
      <c r="HQ64" s="14"/>
      <c r="HR64" s="14"/>
      <c r="HS64" s="14"/>
      <c r="HT64" s="14"/>
      <c r="HU64" s="14"/>
      <c r="HV64" s="14"/>
      <c r="HW64" s="14"/>
      <c r="HX64" s="14"/>
      <c r="HY64" s="14"/>
      <c r="HZ64" s="14"/>
      <c r="IA64" s="14"/>
      <c r="IB64" s="14"/>
      <c r="IC64" s="14"/>
      <c r="ID64" s="14"/>
      <c r="IE64" s="14"/>
      <c r="IF64" s="14"/>
      <c r="IG64" s="14"/>
      <c r="IH64" s="14"/>
      <c r="II64" s="14"/>
      <c r="IJ64" s="14"/>
      <c r="IK64" s="14"/>
      <c r="IL64" s="14"/>
      <c r="IM64" s="14"/>
      <c r="IN64" s="14"/>
      <c r="IO64" s="14"/>
      <c r="IP64" s="14"/>
      <c r="IQ64" s="14"/>
      <c r="IR64" s="14"/>
    </row>
    <row r="65" spans="1:252" s="85" customFormat="1" ht="18.95" customHeight="1">
      <c r="A65" s="30">
        <v>19</v>
      </c>
      <c r="B65" s="30" t="s">
        <v>50</v>
      </c>
      <c r="C65" s="31" t="s">
        <v>51</v>
      </c>
      <c r="D65" s="32" t="s">
        <v>82</v>
      </c>
      <c r="E65" s="33" t="s">
        <v>83</v>
      </c>
      <c r="F65" s="11" t="s">
        <v>71</v>
      </c>
      <c r="G65" s="31" t="s">
        <v>72</v>
      </c>
      <c r="H65" s="44">
        <v>1.21</v>
      </c>
      <c r="I65" s="11">
        <v>1</v>
      </c>
      <c r="J65" s="11" t="s">
        <v>27</v>
      </c>
      <c r="K65" s="11" t="s">
        <v>217</v>
      </c>
      <c r="L65" s="43">
        <v>405.52</v>
      </c>
      <c r="M65" s="44">
        <v>308.39</v>
      </c>
      <c r="N65" s="44">
        <v>13.95</v>
      </c>
      <c r="O65" s="44">
        <v>0</v>
      </c>
      <c r="P65" s="44">
        <v>83.18</v>
      </c>
      <c r="Q65" s="77"/>
      <c r="R65" s="86"/>
      <c r="S65" s="86"/>
      <c r="T65" s="86"/>
      <c r="U65" s="86"/>
      <c r="V65" s="86"/>
      <c r="W65" s="84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  <c r="FP65" s="48"/>
      <c r="FQ65" s="48"/>
      <c r="FR65" s="48"/>
      <c r="FS65" s="48"/>
      <c r="FT65" s="48"/>
      <c r="FU65" s="48"/>
      <c r="FV65" s="48"/>
      <c r="FW65" s="48"/>
      <c r="FX65" s="48"/>
      <c r="FY65" s="48"/>
      <c r="FZ65" s="48"/>
      <c r="GA65" s="48"/>
      <c r="GB65" s="48"/>
      <c r="GC65" s="48"/>
      <c r="GD65" s="48"/>
      <c r="GE65" s="48"/>
      <c r="GF65" s="48"/>
      <c r="GG65" s="48"/>
      <c r="GH65" s="48"/>
      <c r="GI65" s="48"/>
      <c r="GJ65" s="48"/>
      <c r="GK65" s="48"/>
      <c r="GL65" s="48"/>
      <c r="GM65" s="48"/>
      <c r="GN65" s="48"/>
      <c r="GO65" s="48"/>
      <c r="GP65" s="48"/>
      <c r="GQ65" s="48"/>
      <c r="GR65" s="48"/>
      <c r="GS65" s="48"/>
      <c r="GT65" s="48"/>
      <c r="GU65" s="48"/>
      <c r="GV65" s="48"/>
      <c r="GW65" s="48"/>
      <c r="GX65" s="48"/>
      <c r="GY65" s="48"/>
      <c r="GZ65" s="48"/>
      <c r="HA65" s="48"/>
      <c r="HB65" s="48"/>
      <c r="HC65" s="48"/>
      <c r="HD65" s="48"/>
      <c r="HE65" s="48"/>
      <c r="HF65" s="48"/>
      <c r="HG65" s="48"/>
      <c r="HH65" s="48"/>
      <c r="HI65" s="48"/>
      <c r="HJ65" s="48"/>
      <c r="HK65" s="48"/>
      <c r="HL65" s="48"/>
      <c r="HM65" s="48"/>
      <c r="HN65" s="48"/>
      <c r="HO65" s="48"/>
      <c r="HP65" s="48"/>
      <c r="HQ65" s="48"/>
      <c r="HR65" s="48"/>
      <c r="HS65" s="48"/>
      <c r="HT65" s="48"/>
      <c r="HU65" s="48"/>
      <c r="HV65" s="48"/>
      <c r="HW65" s="48"/>
      <c r="HX65" s="48"/>
      <c r="HY65" s="48"/>
      <c r="HZ65" s="48"/>
      <c r="IA65" s="48"/>
      <c r="IB65" s="48"/>
      <c r="IC65" s="48"/>
      <c r="ID65" s="48"/>
      <c r="IE65" s="48"/>
      <c r="IF65" s="48"/>
      <c r="IG65" s="48"/>
      <c r="IH65" s="48"/>
      <c r="II65" s="48"/>
      <c r="IJ65" s="48"/>
      <c r="IK65" s="48"/>
      <c r="IL65" s="48"/>
      <c r="IM65" s="48"/>
      <c r="IN65" s="48"/>
      <c r="IO65" s="48"/>
      <c r="IP65" s="48"/>
      <c r="IQ65" s="48"/>
      <c r="IR65" s="48"/>
    </row>
    <row r="66" spans="1:252" s="14" customFormat="1" ht="18.95" customHeight="1">
      <c r="A66" s="30">
        <v>42</v>
      </c>
      <c r="B66" s="30" t="s">
        <v>41</v>
      </c>
      <c r="C66" s="31" t="s">
        <v>42</v>
      </c>
      <c r="D66" s="32" t="s">
        <v>104</v>
      </c>
      <c r="E66" s="33" t="s">
        <v>105</v>
      </c>
      <c r="F66" s="11" t="s">
        <v>71</v>
      </c>
      <c r="G66" s="31" t="s">
        <v>72</v>
      </c>
      <c r="H66" s="44">
        <v>1</v>
      </c>
      <c r="I66" s="11">
        <v>1</v>
      </c>
      <c r="J66" s="11" t="s">
        <v>27</v>
      </c>
      <c r="K66" s="11" t="s">
        <v>217</v>
      </c>
      <c r="L66" s="43">
        <v>515.88</v>
      </c>
      <c r="M66" s="44">
        <v>415.03</v>
      </c>
      <c r="N66" s="44">
        <v>17.670000000000002</v>
      </c>
      <c r="O66" s="44">
        <v>0</v>
      </c>
      <c r="P66" s="44">
        <v>83.18</v>
      </c>
      <c r="Q66" s="77"/>
      <c r="W66" s="84"/>
    </row>
    <row r="67" spans="1:252" s="45" customFormat="1" ht="18.95" customHeight="1">
      <c r="A67" s="30">
        <v>8</v>
      </c>
      <c r="B67" s="30" t="s">
        <v>44</v>
      </c>
      <c r="C67" s="31" t="s">
        <v>45</v>
      </c>
      <c r="D67" s="32" t="s">
        <v>78</v>
      </c>
      <c r="E67" s="33" t="s">
        <v>79</v>
      </c>
      <c r="F67" s="11" t="s">
        <v>71</v>
      </c>
      <c r="G67" s="31" t="s">
        <v>72</v>
      </c>
      <c r="H67" s="44">
        <v>1.6</v>
      </c>
      <c r="I67" s="11">
        <v>1</v>
      </c>
      <c r="J67" s="11" t="s">
        <v>27</v>
      </c>
      <c r="K67" s="11" t="s">
        <v>217</v>
      </c>
      <c r="L67" s="43">
        <v>749.51</v>
      </c>
      <c r="M67" s="44">
        <v>620.46</v>
      </c>
      <c r="N67" s="44">
        <v>45.87</v>
      </c>
      <c r="O67" s="44">
        <v>0</v>
      </c>
      <c r="P67" s="44">
        <v>83.18</v>
      </c>
      <c r="Q67" s="77"/>
      <c r="W67" s="84"/>
    </row>
    <row r="68" spans="1:252" s="46" customFormat="1" ht="18.95" customHeight="1">
      <c r="A68" s="30">
        <v>174</v>
      </c>
      <c r="B68" s="30" t="s">
        <v>106</v>
      </c>
      <c r="C68" s="31" t="s">
        <v>107</v>
      </c>
      <c r="D68" s="32" t="s">
        <v>108</v>
      </c>
      <c r="E68" s="33" t="s">
        <v>109</v>
      </c>
      <c r="F68" s="11" t="s">
        <v>71</v>
      </c>
      <c r="G68" s="31" t="s">
        <v>72</v>
      </c>
      <c r="H68" s="44">
        <v>1</v>
      </c>
      <c r="I68" s="11">
        <v>1</v>
      </c>
      <c r="J68" s="11" t="s">
        <v>27</v>
      </c>
      <c r="K68" s="11" t="s">
        <v>217</v>
      </c>
      <c r="L68" s="43">
        <v>272.17</v>
      </c>
      <c r="M68" s="49">
        <v>211.08</v>
      </c>
      <c r="N68" s="49">
        <v>42.29</v>
      </c>
      <c r="O68" s="49">
        <v>0</v>
      </c>
      <c r="P68" s="49">
        <v>18.8</v>
      </c>
      <c r="Q68" s="77"/>
      <c r="R68" s="47"/>
      <c r="S68" s="47"/>
      <c r="T68" s="47"/>
      <c r="U68" s="47"/>
      <c r="V68" s="47"/>
      <c r="W68" s="84"/>
    </row>
    <row r="69" spans="1:252" s="46" customFormat="1" ht="18.95" customHeight="1">
      <c r="A69" s="30" t="s">
        <v>190</v>
      </c>
      <c r="B69" s="30" t="s">
        <v>106</v>
      </c>
      <c r="C69" s="31" t="s">
        <v>189</v>
      </c>
      <c r="D69" s="32" t="s">
        <v>108</v>
      </c>
      <c r="E69" s="33" t="s">
        <v>109</v>
      </c>
      <c r="F69" s="11" t="s">
        <v>71</v>
      </c>
      <c r="G69" s="31" t="s">
        <v>72</v>
      </c>
      <c r="H69" s="44">
        <v>1</v>
      </c>
      <c r="I69" s="11">
        <v>1</v>
      </c>
      <c r="J69" s="11" t="s">
        <v>27</v>
      </c>
      <c r="K69" s="11" t="s">
        <v>217</v>
      </c>
      <c r="L69" s="43">
        <v>272.17</v>
      </c>
      <c r="M69" s="49">
        <v>211.08</v>
      </c>
      <c r="N69" s="49">
        <v>42.29</v>
      </c>
      <c r="O69" s="49">
        <v>0</v>
      </c>
      <c r="P69" s="49">
        <v>18.8</v>
      </c>
      <c r="Q69" s="77"/>
      <c r="R69" s="47"/>
      <c r="S69" s="47"/>
      <c r="T69" s="47"/>
      <c r="U69" s="47"/>
      <c r="V69" s="47"/>
      <c r="W69" s="84"/>
    </row>
    <row r="70" spans="1:252" s="45" customFormat="1" ht="18.95" customHeight="1">
      <c r="A70" s="30">
        <v>23</v>
      </c>
      <c r="B70" s="30" t="s">
        <v>110</v>
      </c>
      <c r="C70" s="31" t="s">
        <v>114</v>
      </c>
      <c r="D70" s="32" t="s">
        <v>112</v>
      </c>
      <c r="E70" s="33" t="s">
        <v>113</v>
      </c>
      <c r="F70" s="11">
        <v>103</v>
      </c>
      <c r="G70" s="31" t="s">
        <v>72</v>
      </c>
      <c r="H70" s="44">
        <v>2.1</v>
      </c>
      <c r="I70" s="11">
        <v>2</v>
      </c>
      <c r="J70" s="11" t="s">
        <v>27</v>
      </c>
      <c r="K70" s="11" t="s">
        <v>217</v>
      </c>
      <c r="L70" s="43">
        <v>811.9</v>
      </c>
      <c r="M70" s="44">
        <v>727.41</v>
      </c>
      <c r="N70" s="44">
        <v>12.35</v>
      </c>
      <c r="O70" s="44">
        <v>0</v>
      </c>
      <c r="P70" s="44">
        <v>72.14</v>
      </c>
      <c r="Q70" s="77"/>
      <c r="W70" s="84"/>
    </row>
    <row r="71" spans="1:252" s="46" customFormat="1" ht="3.75" customHeight="1">
      <c r="A71" s="50"/>
      <c r="B71" s="50"/>
      <c r="C71" s="51"/>
      <c r="D71" s="52"/>
      <c r="E71" s="53"/>
      <c r="F71" s="12"/>
      <c r="G71" s="13"/>
      <c r="H71" s="13"/>
      <c r="I71" s="54"/>
      <c r="J71" s="12"/>
      <c r="K71" s="12"/>
      <c r="L71" s="12"/>
      <c r="M71" s="55"/>
      <c r="N71" s="56"/>
      <c r="O71" s="56"/>
      <c r="P71" s="56"/>
      <c r="Q71" s="93"/>
    </row>
    <row r="72" spans="1:252" s="15" customFormat="1" ht="16.5" customHeight="1">
      <c r="A72" s="68">
        <v>1</v>
      </c>
      <c r="B72" s="69" t="s">
        <v>59</v>
      </c>
      <c r="C72" s="70"/>
      <c r="D72" s="14"/>
      <c r="E72" s="14"/>
      <c r="F72" s="48"/>
      <c r="G72" s="14"/>
      <c r="H72" s="14"/>
      <c r="I72" s="14"/>
      <c r="J72" s="48"/>
      <c r="K72" s="48"/>
      <c r="L72" s="14"/>
      <c r="M72" s="14"/>
      <c r="N72" s="14"/>
      <c r="O72" s="14"/>
      <c r="P72" s="42"/>
      <c r="Q72" s="96"/>
      <c r="R72" s="17"/>
      <c r="S72" s="17"/>
      <c r="T72" s="17"/>
      <c r="U72" s="17"/>
      <c r="V72" s="17"/>
      <c r="W72" s="17"/>
    </row>
    <row r="73" spans="1:252" s="15" customFormat="1" ht="16.5" customHeight="1">
      <c r="A73" s="68">
        <v>2</v>
      </c>
      <c r="B73" s="69" t="s">
        <v>60</v>
      </c>
      <c r="C73" s="70"/>
      <c r="D73" s="14"/>
      <c r="E73" s="14"/>
      <c r="F73" s="71"/>
      <c r="G73" s="14"/>
      <c r="H73" s="14"/>
      <c r="I73" s="14"/>
      <c r="J73" s="48"/>
      <c r="K73" s="48"/>
      <c r="L73" s="14"/>
      <c r="M73" s="14"/>
      <c r="N73" s="14"/>
      <c r="O73" s="42"/>
      <c r="P73" s="42"/>
      <c r="Q73" s="96"/>
    </row>
    <row r="74" spans="1:252" s="15" customFormat="1" ht="16.5" customHeight="1">
      <c r="A74" s="68">
        <v>3</v>
      </c>
      <c r="B74" s="69" t="s">
        <v>186</v>
      </c>
      <c r="C74" s="70"/>
      <c r="D74" s="14"/>
      <c r="E74" s="14"/>
      <c r="F74" s="71"/>
      <c r="G74" s="14"/>
      <c r="H74" s="14"/>
      <c r="I74" s="14"/>
      <c r="J74" s="48"/>
      <c r="K74" s="48"/>
      <c r="L74" s="14"/>
      <c r="M74" s="14"/>
      <c r="N74" s="14"/>
      <c r="O74" s="42"/>
      <c r="P74" s="42"/>
      <c r="Q74" s="96"/>
    </row>
    <row r="75" spans="1:252" s="15" customFormat="1" ht="16.5" customHeight="1">
      <c r="A75" s="57" t="s">
        <v>183</v>
      </c>
      <c r="B75" s="69" t="s">
        <v>184</v>
      </c>
      <c r="C75" s="70"/>
      <c r="D75" s="14"/>
      <c r="E75" s="14"/>
      <c r="F75" s="71"/>
      <c r="G75" s="14"/>
      <c r="H75" s="14"/>
      <c r="I75" s="14"/>
      <c r="J75" s="48"/>
      <c r="K75" s="48"/>
      <c r="L75" s="14"/>
      <c r="M75" s="14"/>
      <c r="N75" s="14"/>
      <c r="O75" s="42"/>
      <c r="P75" s="42"/>
      <c r="Q75" s="96"/>
    </row>
    <row r="76" spans="1:252" s="15" customFormat="1" ht="15" customHeight="1">
      <c r="A76" s="14"/>
      <c r="B76" s="14"/>
      <c r="C76" s="14"/>
      <c r="D76" s="14"/>
      <c r="E76" s="72"/>
      <c r="F76" s="72"/>
      <c r="G76" s="72"/>
      <c r="H76" s="72"/>
      <c r="I76" s="73"/>
      <c r="J76" s="73"/>
      <c r="K76" s="73"/>
      <c r="L76" s="73"/>
      <c r="M76" s="246" t="s">
        <v>379</v>
      </c>
      <c r="N76" s="42"/>
      <c r="O76" s="42"/>
      <c r="P76" s="48"/>
      <c r="Q76" s="77"/>
    </row>
    <row r="77" spans="1:252" s="15" customFormat="1" ht="8.25" customHeight="1">
      <c r="A77" s="14"/>
      <c r="B77" s="14"/>
      <c r="C77" s="14"/>
      <c r="D77" s="14"/>
      <c r="E77" s="14"/>
      <c r="F77" s="48"/>
      <c r="G77" s="14"/>
      <c r="H77" s="14"/>
      <c r="I77" s="14"/>
      <c r="J77" s="14"/>
      <c r="K77" s="14"/>
      <c r="L77" s="14"/>
      <c r="M77" s="14"/>
      <c r="N77" s="14"/>
      <c r="O77" s="14"/>
      <c r="P77" s="48"/>
      <c r="Q77" s="77"/>
    </row>
    <row r="78" spans="1:252" s="15" customFormat="1" ht="14.25">
      <c r="A78" s="14"/>
      <c r="B78" s="14"/>
      <c r="C78" s="14"/>
      <c r="D78" s="14"/>
      <c r="E78" s="14"/>
      <c r="F78" s="48"/>
      <c r="G78" s="14"/>
      <c r="H78" s="14"/>
      <c r="I78" s="14"/>
      <c r="J78" s="14"/>
      <c r="K78" s="14"/>
      <c r="L78" s="14"/>
      <c r="M78" s="14"/>
      <c r="N78" s="14"/>
      <c r="O78" s="14"/>
      <c r="P78" s="48"/>
      <c r="Q78" s="77"/>
    </row>
    <row r="79" spans="1:252" s="15" customFormat="1" ht="14.25">
      <c r="A79" s="14"/>
      <c r="B79" s="14"/>
      <c r="C79" s="14"/>
      <c r="D79" s="14"/>
      <c r="E79" s="14"/>
      <c r="F79" s="48"/>
      <c r="G79" s="14"/>
      <c r="H79" s="14"/>
      <c r="I79" s="14"/>
      <c r="J79" s="14"/>
      <c r="K79" s="14"/>
      <c r="L79" s="14"/>
      <c r="M79" s="14"/>
      <c r="N79" s="14"/>
      <c r="O79" s="14"/>
      <c r="P79" s="48"/>
      <c r="Q79" s="77"/>
    </row>
    <row r="80" spans="1:252" s="15" customFormat="1" ht="14.25">
      <c r="A80" s="14"/>
      <c r="B80" s="14"/>
      <c r="C80" s="14"/>
      <c r="D80" s="14"/>
      <c r="E80" s="14"/>
      <c r="F80" s="48"/>
      <c r="G80" s="14"/>
      <c r="H80" s="14"/>
      <c r="I80" s="14"/>
      <c r="J80" s="14"/>
      <c r="K80" s="14"/>
      <c r="L80" s="14"/>
      <c r="M80" s="14"/>
      <c r="N80" s="14"/>
      <c r="O80" s="14"/>
      <c r="P80" s="48"/>
      <c r="Q80" s="77"/>
    </row>
    <row r="81" spans="1:17" s="15" customFormat="1" ht="14.25">
      <c r="A81" s="14"/>
      <c r="B81" s="14"/>
      <c r="C81" s="14"/>
      <c r="D81" s="14"/>
      <c r="E81" s="14"/>
      <c r="F81" s="48"/>
      <c r="G81" s="14"/>
      <c r="H81" s="14"/>
      <c r="I81" s="14"/>
      <c r="J81" s="14"/>
      <c r="K81" s="14"/>
      <c r="L81" s="14"/>
      <c r="M81" s="14"/>
      <c r="N81" s="14"/>
      <c r="O81" s="14"/>
      <c r="P81" s="48"/>
      <c r="Q81" s="77"/>
    </row>
    <row r="82" spans="1:17" s="15" customFormat="1" ht="14.25">
      <c r="A82" s="14"/>
      <c r="B82" s="14"/>
      <c r="C82" s="14"/>
      <c r="D82" s="14"/>
      <c r="E82" s="14"/>
      <c r="F82" s="48"/>
      <c r="G82" s="14"/>
      <c r="H82" s="14"/>
      <c r="I82" s="14"/>
      <c r="J82" s="14"/>
      <c r="K82" s="14"/>
      <c r="L82" s="14"/>
      <c r="M82" s="14"/>
      <c r="N82" s="14"/>
      <c r="O82" s="14"/>
      <c r="P82" s="48"/>
      <c r="Q82" s="77"/>
    </row>
    <row r="83" spans="1:17" s="15" customFormat="1" ht="14.25">
      <c r="A83" s="14"/>
      <c r="B83" s="14"/>
      <c r="C83" s="14"/>
      <c r="D83" s="14"/>
      <c r="E83" s="14"/>
      <c r="F83" s="48"/>
      <c r="G83" s="14"/>
      <c r="H83" s="14"/>
      <c r="I83" s="14"/>
      <c r="J83" s="14"/>
      <c r="K83" s="14"/>
      <c r="L83" s="14"/>
      <c r="M83" s="14"/>
      <c r="N83" s="14"/>
      <c r="O83" s="14"/>
      <c r="P83" s="48"/>
      <c r="Q83" s="77"/>
    </row>
    <row r="84" spans="1:17" s="15" customFormat="1" ht="14.25">
      <c r="A84" s="14"/>
      <c r="B84" s="14"/>
      <c r="C84" s="14"/>
      <c r="D84" s="14"/>
      <c r="E84" s="14"/>
      <c r="F84" s="48"/>
      <c r="G84" s="14"/>
      <c r="H84" s="14"/>
      <c r="I84" s="14"/>
      <c r="J84" s="14"/>
      <c r="K84" s="14"/>
      <c r="L84" s="14"/>
      <c r="M84" s="14"/>
      <c r="N84" s="14"/>
      <c r="O84" s="14"/>
      <c r="P84" s="48"/>
      <c r="Q84" s="77"/>
    </row>
    <row r="85" spans="1:17" s="15" customFormat="1" ht="14.25">
      <c r="A85" s="14"/>
      <c r="B85" s="14"/>
      <c r="C85" s="14"/>
      <c r="D85" s="14"/>
      <c r="E85" s="14"/>
      <c r="F85" s="48"/>
      <c r="G85" s="14"/>
      <c r="H85" s="14"/>
      <c r="I85" s="14"/>
      <c r="J85" s="14"/>
      <c r="K85" s="14"/>
      <c r="L85" s="14"/>
      <c r="M85" s="14"/>
      <c r="N85" s="14"/>
      <c r="O85" s="14"/>
      <c r="P85" s="48"/>
      <c r="Q85" s="77"/>
    </row>
    <row r="86" spans="1:17" s="15" customFormat="1" ht="14.25">
      <c r="A86" s="14"/>
      <c r="B86" s="14"/>
      <c r="C86" s="14"/>
      <c r="D86" s="14"/>
      <c r="E86" s="14"/>
      <c r="F86" s="48"/>
      <c r="G86" s="14"/>
      <c r="H86" s="14"/>
      <c r="I86" s="14"/>
      <c r="J86" s="14"/>
      <c r="K86" s="14"/>
      <c r="L86" s="14"/>
      <c r="M86" s="14"/>
      <c r="N86" s="14"/>
      <c r="O86" s="14"/>
      <c r="P86" s="48"/>
      <c r="Q86" s="77"/>
    </row>
    <row r="87" spans="1:17" s="15" customFormat="1" ht="14.25">
      <c r="A87" s="14"/>
      <c r="B87" s="14"/>
      <c r="C87" s="14"/>
      <c r="D87" s="14"/>
      <c r="E87" s="14"/>
      <c r="F87" s="48"/>
      <c r="G87" s="14"/>
      <c r="H87" s="14"/>
      <c r="I87" s="14"/>
      <c r="J87" s="14"/>
      <c r="K87" s="14"/>
      <c r="L87" s="14"/>
      <c r="M87" s="14"/>
      <c r="N87" s="14"/>
      <c r="O87" s="14"/>
      <c r="P87" s="48"/>
      <c r="Q87" s="77"/>
    </row>
    <row r="88" spans="1:17" s="15" customFormat="1" ht="14.25">
      <c r="A88" s="14"/>
      <c r="B88" s="14"/>
      <c r="C88" s="14"/>
      <c r="D88" s="14"/>
      <c r="E88" s="14"/>
      <c r="F88" s="48"/>
      <c r="G88" s="14"/>
      <c r="H88" s="14"/>
      <c r="I88" s="14"/>
      <c r="J88" s="14"/>
      <c r="K88" s="14"/>
      <c r="L88" s="14"/>
      <c r="M88" s="14"/>
      <c r="N88" s="14"/>
      <c r="O88" s="14"/>
      <c r="P88" s="48"/>
      <c r="Q88" s="77"/>
    </row>
    <row r="89" spans="1:17" s="15" customFormat="1" ht="14.25">
      <c r="A89" s="14"/>
      <c r="B89" s="14"/>
      <c r="C89" s="14"/>
      <c r="D89" s="14"/>
      <c r="E89" s="14"/>
      <c r="F89" s="48"/>
      <c r="G89" s="14"/>
      <c r="H89" s="14"/>
      <c r="I89" s="14"/>
      <c r="J89" s="14"/>
      <c r="K89" s="14"/>
      <c r="L89" s="14"/>
      <c r="M89" s="14"/>
      <c r="N89" s="14"/>
      <c r="O89" s="14"/>
      <c r="P89" s="48"/>
      <c r="Q89" s="77"/>
    </row>
    <row r="90" spans="1:17" s="15" customFormat="1" ht="14.25">
      <c r="A90" s="14"/>
      <c r="B90" s="14"/>
      <c r="C90" s="14"/>
      <c r="D90" s="14"/>
      <c r="E90" s="14"/>
      <c r="F90" s="48"/>
      <c r="G90" s="14"/>
      <c r="H90" s="14"/>
      <c r="I90" s="14"/>
      <c r="J90" s="14"/>
      <c r="K90" s="14"/>
      <c r="L90" s="14"/>
      <c r="M90" s="14"/>
      <c r="N90" s="14"/>
      <c r="O90" s="14"/>
      <c r="P90" s="48"/>
      <c r="Q90" s="77"/>
    </row>
    <row r="91" spans="1:17" s="15" customFormat="1" ht="14.25">
      <c r="A91" s="14"/>
      <c r="B91" s="14"/>
      <c r="C91" s="14"/>
      <c r="D91" s="14"/>
      <c r="E91" s="14"/>
      <c r="F91" s="48"/>
      <c r="G91" s="14"/>
      <c r="H91" s="14"/>
      <c r="I91" s="14"/>
      <c r="J91" s="14"/>
      <c r="K91" s="14"/>
      <c r="L91" s="14"/>
      <c r="M91" s="14"/>
      <c r="N91" s="14"/>
      <c r="O91" s="14"/>
      <c r="P91" s="48"/>
      <c r="Q91" s="77"/>
    </row>
    <row r="92" spans="1:17" s="15" customFormat="1" ht="14.25">
      <c r="F92" s="16"/>
      <c r="P92" s="16"/>
      <c r="Q92" s="90"/>
    </row>
    <row r="93" spans="1:17" s="15" customFormat="1" ht="14.25">
      <c r="F93" s="16"/>
      <c r="P93" s="16"/>
      <c r="Q93" s="90"/>
    </row>
    <row r="94" spans="1:17" s="15" customFormat="1" ht="14.25">
      <c r="F94" s="16"/>
      <c r="P94" s="16"/>
      <c r="Q94" s="90"/>
    </row>
    <row r="95" spans="1:17" s="15" customFormat="1" ht="14.25">
      <c r="F95" s="16"/>
      <c r="P95" s="16"/>
      <c r="Q95" s="90"/>
    </row>
    <row r="96" spans="1:17" s="15" customFormat="1" ht="14.25">
      <c r="F96" s="16"/>
      <c r="P96" s="16"/>
      <c r="Q96" s="90"/>
    </row>
    <row r="97" spans="6:17" s="15" customFormat="1" ht="14.25">
      <c r="F97" s="16"/>
      <c r="P97" s="16"/>
      <c r="Q97" s="90"/>
    </row>
    <row r="98" spans="6:17" s="15" customFormat="1" ht="14.25">
      <c r="F98" s="16"/>
      <c r="P98" s="16"/>
      <c r="Q98" s="90"/>
    </row>
    <row r="99" spans="6:17" s="15" customFormat="1" ht="14.25">
      <c r="F99" s="16"/>
      <c r="P99" s="16"/>
      <c r="Q99" s="90"/>
    </row>
    <row r="100" spans="6:17" s="15" customFormat="1" ht="14.25">
      <c r="F100" s="16"/>
      <c r="P100" s="16"/>
      <c r="Q100" s="90"/>
    </row>
    <row r="101" spans="6:17" s="15" customFormat="1" ht="14.25">
      <c r="F101" s="16"/>
      <c r="P101" s="16"/>
      <c r="Q101" s="90"/>
    </row>
    <row r="102" spans="6:17" s="15" customFormat="1" ht="14.25">
      <c r="F102" s="16"/>
      <c r="P102" s="16"/>
      <c r="Q102" s="90"/>
    </row>
    <row r="103" spans="6:17" s="15" customFormat="1" ht="14.25">
      <c r="F103" s="16"/>
      <c r="P103" s="16"/>
      <c r="Q103" s="90"/>
    </row>
    <row r="104" spans="6:17" s="15" customFormat="1" ht="14.25">
      <c r="F104" s="16"/>
      <c r="P104" s="16"/>
      <c r="Q104" s="90"/>
    </row>
    <row r="105" spans="6:17" s="15" customFormat="1" ht="14.25">
      <c r="F105" s="16"/>
      <c r="P105" s="16"/>
      <c r="Q105" s="90"/>
    </row>
    <row r="106" spans="6:17" s="15" customFormat="1" ht="14.25">
      <c r="F106" s="16"/>
      <c r="P106" s="16"/>
      <c r="Q106" s="90"/>
    </row>
    <row r="107" spans="6:17" s="15" customFormat="1" ht="14.25">
      <c r="F107" s="16"/>
      <c r="P107" s="16"/>
      <c r="Q107" s="90"/>
    </row>
    <row r="108" spans="6:17" s="15" customFormat="1" ht="14.25">
      <c r="F108" s="16"/>
      <c r="P108" s="16"/>
      <c r="Q108" s="90"/>
    </row>
    <row r="109" spans="6:17" s="15" customFormat="1" ht="14.25">
      <c r="F109" s="16"/>
      <c r="P109" s="16"/>
      <c r="Q109" s="90"/>
    </row>
    <row r="110" spans="6:17" s="15" customFormat="1" ht="14.25">
      <c r="F110" s="16"/>
      <c r="P110" s="16"/>
      <c r="Q110" s="90"/>
    </row>
    <row r="111" spans="6:17" s="15" customFormat="1" ht="14.25">
      <c r="F111" s="16"/>
      <c r="P111" s="16"/>
      <c r="Q111" s="90"/>
    </row>
    <row r="112" spans="6:17" s="15" customFormat="1" ht="14.25">
      <c r="F112" s="16"/>
      <c r="P112" s="16"/>
      <c r="Q112" s="90"/>
    </row>
    <row r="113" spans="6:17" s="15" customFormat="1" ht="14.25">
      <c r="F113" s="16"/>
      <c r="P113" s="16"/>
      <c r="Q113" s="90"/>
    </row>
    <row r="114" spans="6:17" s="15" customFormat="1" ht="14.25">
      <c r="F114" s="16"/>
      <c r="P114" s="16"/>
      <c r="Q114" s="90"/>
    </row>
    <row r="115" spans="6:17" s="15" customFormat="1" ht="14.25">
      <c r="F115" s="16"/>
      <c r="P115" s="16"/>
      <c r="Q115" s="90"/>
    </row>
    <row r="116" spans="6:17" s="15" customFormat="1" ht="14.25">
      <c r="F116" s="16"/>
      <c r="P116" s="16"/>
      <c r="Q116" s="90"/>
    </row>
    <row r="117" spans="6:17" s="15" customFormat="1" ht="14.25">
      <c r="F117" s="16"/>
      <c r="P117" s="16"/>
      <c r="Q117" s="90"/>
    </row>
    <row r="118" spans="6:17" s="15" customFormat="1" ht="14.25">
      <c r="F118" s="16"/>
      <c r="P118" s="16"/>
      <c r="Q118" s="90"/>
    </row>
    <row r="119" spans="6:17" s="15" customFormat="1" ht="14.25">
      <c r="F119" s="16"/>
      <c r="P119" s="16"/>
      <c r="Q119" s="90"/>
    </row>
    <row r="120" spans="6:17" s="15" customFormat="1" ht="14.25">
      <c r="F120" s="16"/>
      <c r="P120" s="16"/>
      <c r="Q120" s="90"/>
    </row>
    <row r="121" spans="6:17" s="15" customFormat="1" ht="14.25">
      <c r="F121" s="16"/>
      <c r="P121" s="16"/>
      <c r="Q121" s="90"/>
    </row>
    <row r="122" spans="6:17" s="15" customFormat="1" ht="14.25">
      <c r="F122" s="16"/>
      <c r="P122" s="16"/>
      <c r="Q122" s="90"/>
    </row>
    <row r="123" spans="6:17" s="15" customFormat="1" ht="14.25">
      <c r="F123" s="16"/>
      <c r="P123" s="16"/>
      <c r="Q123" s="90"/>
    </row>
    <row r="124" spans="6:17" s="15" customFormat="1" ht="14.25">
      <c r="F124" s="16"/>
      <c r="P124" s="16"/>
      <c r="Q124" s="90"/>
    </row>
    <row r="125" spans="6:17" s="15" customFormat="1" ht="14.25">
      <c r="F125" s="16"/>
      <c r="P125" s="16"/>
      <c r="Q125" s="90"/>
    </row>
    <row r="126" spans="6:17" s="15" customFormat="1" ht="14.25">
      <c r="F126" s="16"/>
      <c r="P126" s="16"/>
      <c r="Q126" s="90"/>
    </row>
    <row r="127" spans="6:17" s="15" customFormat="1" ht="14.25">
      <c r="F127" s="16"/>
      <c r="P127" s="16"/>
      <c r="Q127" s="90"/>
    </row>
    <row r="128" spans="6:17" s="15" customFormat="1" ht="14.25">
      <c r="F128" s="16"/>
      <c r="P128" s="16"/>
      <c r="Q128" s="90"/>
    </row>
    <row r="129" spans="6:17" s="15" customFormat="1" ht="14.25">
      <c r="F129" s="16"/>
      <c r="P129" s="16"/>
      <c r="Q129" s="90"/>
    </row>
    <row r="130" spans="6:17" s="15" customFormat="1" ht="14.25">
      <c r="F130" s="16"/>
      <c r="P130" s="16"/>
      <c r="Q130" s="90"/>
    </row>
    <row r="131" spans="6:17" s="15" customFormat="1" ht="14.25">
      <c r="F131" s="16"/>
      <c r="P131" s="16"/>
      <c r="Q131" s="90"/>
    </row>
    <row r="132" spans="6:17" s="15" customFormat="1" ht="14.25">
      <c r="F132" s="16"/>
      <c r="P132" s="16"/>
      <c r="Q132" s="90"/>
    </row>
    <row r="133" spans="6:17" s="15" customFormat="1" ht="14.25">
      <c r="F133" s="16"/>
      <c r="P133" s="16"/>
      <c r="Q133" s="90"/>
    </row>
    <row r="134" spans="6:17" s="15" customFormat="1" ht="14.25">
      <c r="F134" s="16"/>
      <c r="P134" s="16"/>
      <c r="Q134" s="90"/>
    </row>
    <row r="135" spans="6:17" s="15" customFormat="1" ht="14.25">
      <c r="F135" s="16"/>
      <c r="P135" s="16"/>
      <c r="Q135" s="90"/>
    </row>
    <row r="136" spans="6:17" s="15" customFormat="1" ht="14.25">
      <c r="F136" s="16"/>
      <c r="P136" s="16"/>
      <c r="Q136" s="90"/>
    </row>
    <row r="137" spans="6:17" s="15" customFormat="1" ht="14.25">
      <c r="F137" s="16"/>
      <c r="P137" s="16"/>
      <c r="Q137" s="90"/>
    </row>
    <row r="138" spans="6:17" s="15" customFormat="1" ht="14.25">
      <c r="F138" s="16"/>
      <c r="P138" s="16"/>
      <c r="Q138" s="90"/>
    </row>
    <row r="139" spans="6:17" s="15" customFormat="1" ht="14.25">
      <c r="F139" s="16"/>
      <c r="P139" s="16"/>
      <c r="Q139" s="90"/>
    </row>
    <row r="140" spans="6:17" s="15" customFormat="1" ht="14.25">
      <c r="F140" s="16"/>
      <c r="P140" s="16"/>
      <c r="Q140" s="90"/>
    </row>
    <row r="141" spans="6:17" s="15" customFormat="1" ht="14.25">
      <c r="F141" s="16"/>
      <c r="P141" s="16"/>
      <c r="Q141" s="90"/>
    </row>
    <row r="142" spans="6:17" s="15" customFormat="1" ht="14.25">
      <c r="F142" s="16"/>
      <c r="P142" s="16"/>
      <c r="Q142" s="90"/>
    </row>
    <row r="143" spans="6:17" s="15" customFormat="1" ht="14.25">
      <c r="F143" s="16"/>
      <c r="P143" s="16"/>
      <c r="Q143" s="90"/>
    </row>
    <row r="144" spans="6:17" s="15" customFormat="1" ht="14.25">
      <c r="F144" s="16"/>
      <c r="P144" s="16"/>
      <c r="Q144" s="90"/>
    </row>
    <row r="145" spans="6:17" s="15" customFormat="1" ht="14.25">
      <c r="F145" s="16"/>
      <c r="P145" s="16"/>
      <c r="Q145" s="90"/>
    </row>
    <row r="146" spans="6:17" s="15" customFormat="1" ht="14.25">
      <c r="F146" s="16"/>
      <c r="P146" s="16"/>
      <c r="Q146" s="90"/>
    </row>
    <row r="147" spans="6:17" s="15" customFormat="1" ht="14.25">
      <c r="F147" s="16"/>
      <c r="P147" s="16"/>
      <c r="Q147" s="90"/>
    </row>
    <row r="148" spans="6:17" s="15" customFormat="1" ht="14.25">
      <c r="F148" s="16"/>
      <c r="P148" s="16"/>
      <c r="Q148" s="90"/>
    </row>
    <row r="149" spans="6:17" s="15" customFormat="1" ht="14.25">
      <c r="F149" s="16"/>
      <c r="P149" s="16"/>
      <c r="Q149" s="90"/>
    </row>
    <row r="150" spans="6:17" s="15" customFormat="1" ht="14.25">
      <c r="F150" s="16"/>
      <c r="P150" s="16"/>
      <c r="Q150" s="90"/>
    </row>
    <row r="151" spans="6:17" s="15" customFormat="1" ht="14.25">
      <c r="F151" s="16"/>
      <c r="P151" s="16"/>
      <c r="Q151" s="90"/>
    </row>
    <row r="152" spans="6:17" s="15" customFormat="1" ht="14.25">
      <c r="F152" s="16"/>
      <c r="P152" s="16"/>
      <c r="Q152" s="90"/>
    </row>
    <row r="153" spans="6:17" s="15" customFormat="1" ht="14.25">
      <c r="F153" s="16"/>
      <c r="P153" s="16"/>
      <c r="Q153" s="90"/>
    </row>
    <row r="154" spans="6:17" s="15" customFormat="1" ht="14.25">
      <c r="F154" s="16"/>
      <c r="P154" s="16"/>
      <c r="Q154" s="90"/>
    </row>
    <row r="155" spans="6:17" s="15" customFormat="1" ht="14.25">
      <c r="F155" s="16"/>
      <c r="P155" s="16"/>
      <c r="Q155" s="90"/>
    </row>
    <row r="156" spans="6:17" s="15" customFormat="1" ht="14.25">
      <c r="F156" s="16"/>
      <c r="P156" s="16"/>
      <c r="Q156" s="90"/>
    </row>
    <row r="157" spans="6:17" s="15" customFormat="1" ht="14.25">
      <c r="F157" s="16"/>
      <c r="P157" s="16"/>
      <c r="Q157" s="90"/>
    </row>
    <row r="158" spans="6:17" s="15" customFormat="1" ht="14.25">
      <c r="F158" s="16"/>
      <c r="P158" s="16"/>
      <c r="Q158" s="90"/>
    </row>
    <row r="159" spans="6:17" s="15" customFormat="1" ht="14.25">
      <c r="F159" s="16"/>
      <c r="P159" s="16"/>
      <c r="Q159" s="90"/>
    </row>
    <row r="160" spans="6:17" s="15" customFormat="1" ht="14.25">
      <c r="F160" s="16"/>
      <c r="P160" s="16"/>
      <c r="Q160" s="90"/>
    </row>
    <row r="161" spans="6:17" s="15" customFormat="1" ht="14.25">
      <c r="F161" s="16"/>
      <c r="P161" s="16"/>
      <c r="Q161" s="90"/>
    </row>
    <row r="162" spans="6:17" s="15" customFormat="1" ht="14.25">
      <c r="F162" s="16"/>
      <c r="P162" s="16"/>
      <c r="Q162" s="90"/>
    </row>
    <row r="163" spans="6:17" s="15" customFormat="1" ht="14.25">
      <c r="F163" s="16"/>
      <c r="P163" s="16"/>
      <c r="Q163" s="90"/>
    </row>
    <row r="164" spans="6:17" s="15" customFormat="1" ht="14.25">
      <c r="F164" s="16"/>
      <c r="P164" s="16"/>
      <c r="Q164" s="90"/>
    </row>
    <row r="165" spans="6:17" s="15" customFormat="1" ht="14.25">
      <c r="F165" s="16"/>
      <c r="P165" s="16"/>
      <c r="Q165" s="90"/>
    </row>
    <row r="166" spans="6:17" s="15" customFormat="1" ht="14.25">
      <c r="F166" s="16"/>
      <c r="P166" s="16"/>
      <c r="Q166" s="90"/>
    </row>
    <row r="167" spans="6:17" s="15" customFormat="1" ht="14.25">
      <c r="F167" s="16"/>
      <c r="P167" s="16"/>
      <c r="Q167" s="90"/>
    </row>
    <row r="168" spans="6:17" s="15" customFormat="1" ht="14.25">
      <c r="F168" s="16"/>
      <c r="P168" s="16"/>
      <c r="Q168" s="90"/>
    </row>
    <row r="169" spans="6:17" s="15" customFormat="1" ht="14.25">
      <c r="F169" s="16"/>
      <c r="P169" s="16"/>
      <c r="Q169" s="90"/>
    </row>
    <row r="170" spans="6:17" s="15" customFormat="1" ht="14.25">
      <c r="F170" s="16"/>
      <c r="P170" s="16"/>
      <c r="Q170" s="90"/>
    </row>
    <row r="171" spans="6:17" s="15" customFormat="1" ht="14.25">
      <c r="F171" s="16"/>
      <c r="P171" s="16"/>
      <c r="Q171" s="90"/>
    </row>
    <row r="172" spans="6:17" s="15" customFormat="1" ht="14.25">
      <c r="F172" s="16"/>
      <c r="P172" s="16"/>
      <c r="Q172" s="90"/>
    </row>
    <row r="173" spans="6:17" s="15" customFormat="1" ht="14.25">
      <c r="F173" s="16"/>
      <c r="P173" s="16"/>
      <c r="Q173" s="90"/>
    </row>
    <row r="174" spans="6:17" s="15" customFormat="1" ht="14.25">
      <c r="F174" s="16"/>
      <c r="P174" s="16"/>
      <c r="Q174" s="90"/>
    </row>
    <row r="175" spans="6:17" s="15" customFormat="1" ht="14.25">
      <c r="F175" s="16"/>
      <c r="P175" s="16"/>
      <c r="Q175" s="90"/>
    </row>
    <row r="176" spans="6:17" s="15" customFormat="1" ht="14.25">
      <c r="F176" s="16"/>
      <c r="P176" s="16"/>
      <c r="Q176" s="90"/>
    </row>
    <row r="177" spans="6:17" s="15" customFormat="1" ht="14.25">
      <c r="F177" s="16"/>
      <c r="P177" s="16"/>
      <c r="Q177" s="90"/>
    </row>
    <row r="178" spans="6:17" s="15" customFormat="1" ht="14.25">
      <c r="F178" s="16"/>
      <c r="P178" s="16"/>
      <c r="Q178" s="90"/>
    </row>
    <row r="179" spans="6:17" s="15" customFormat="1" ht="14.25">
      <c r="F179" s="16"/>
      <c r="P179" s="16"/>
      <c r="Q179" s="90"/>
    </row>
    <row r="180" spans="6:17" s="15" customFormat="1" ht="14.25">
      <c r="F180" s="16"/>
      <c r="P180" s="16"/>
      <c r="Q180" s="90"/>
    </row>
    <row r="181" spans="6:17" s="15" customFormat="1" ht="14.25">
      <c r="F181" s="16"/>
      <c r="P181" s="16"/>
      <c r="Q181" s="90"/>
    </row>
    <row r="182" spans="6:17" s="15" customFormat="1" ht="14.25">
      <c r="F182" s="16"/>
      <c r="P182" s="16"/>
      <c r="Q182" s="90"/>
    </row>
    <row r="183" spans="6:17" s="15" customFormat="1" ht="14.25">
      <c r="F183" s="16"/>
      <c r="P183" s="16"/>
      <c r="Q183" s="90"/>
    </row>
    <row r="184" spans="6:17" s="15" customFormat="1" ht="14.25">
      <c r="F184" s="16"/>
      <c r="P184" s="16"/>
      <c r="Q184" s="90"/>
    </row>
    <row r="185" spans="6:17" s="15" customFormat="1" ht="14.25">
      <c r="F185" s="16"/>
      <c r="P185" s="16"/>
      <c r="Q185" s="90"/>
    </row>
    <row r="186" spans="6:17" s="15" customFormat="1" ht="14.25">
      <c r="F186" s="16"/>
      <c r="P186" s="16"/>
      <c r="Q186" s="90"/>
    </row>
    <row r="187" spans="6:17" s="15" customFormat="1" ht="14.25">
      <c r="F187" s="16"/>
      <c r="P187" s="16"/>
      <c r="Q187" s="90"/>
    </row>
    <row r="188" spans="6:17" s="15" customFormat="1" ht="14.25">
      <c r="F188" s="16"/>
      <c r="P188" s="16"/>
      <c r="Q188" s="90"/>
    </row>
    <row r="189" spans="6:17" s="15" customFormat="1" ht="14.25">
      <c r="F189" s="16"/>
      <c r="P189" s="16"/>
      <c r="Q189" s="90"/>
    </row>
    <row r="190" spans="6:17" s="15" customFormat="1" ht="14.25">
      <c r="F190" s="16"/>
      <c r="P190" s="16"/>
      <c r="Q190" s="90"/>
    </row>
    <row r="191" spans="6:17" s="15" customFormat="1" ht="14.25">
      <c r="F191" s="16"/>
      <c r="P191" s="16"/>
      <c r="Q191" s="90"/>
    </row>
    <row r="192" spans="6:17" s="15" customFormat="1" ht="14.25">
      <c r="F192" s="16"/>
      <c r="P192" s="16"/>
      <c r="Q192" s="90"/>
    </row>
    <row r="193" spans="6:17" s="15" customFormat="1" ht="14.25">
      <c r="F193" s="16"/>
      <c r="P193" s="16"/>
      <c r="Q193" s="90"/>
    </row>
    <row r="194" spans="6:17" s="15" customFormat="1" ht="14.25">
      <c r="F194" s="16"/>
      <c r="P194" s="16"/>
      <c r="Q194" s="90"/>
    </row>
    <row r="195" spans="6:17" s="15" customFormat="1" ht="14.25">
      <c r="F195" s="16"/>
      <c r="P195" s="16"/>
      <c r="Q195" s="90"/>
    </row>
    <row r="196" spans="6:17" s="15" customFormat="1" ht="14.25">
      <c r="F196" s="16"/>
      <c r="P196" s="16"/>
      <c r="Q196" s="90"/>
    </row>
    <row r="197" spans="6:17" s="15" customFormat="1" ht="14.25">
      <c r="F197" s="16"/>
      <c r="P197" s="16"/>
      <c r="Q197" s="90"/>
    </row>
    <row r="198" spans="6:17" s="15" customFormat="1" ht="14.25">
      <c r="F198" s="16"/>
      <c r="P198" s="16"/>
      <c r="Q198" s="90"/>
    </row>
    <row r="199" spans="6:17" s="15" customFormat="1" ht="14.25">
      <c r="F199" s="16"/>
      <c r="P199" s="16"/>
      <c r="Q199" s="90"/>
    </row>
    <row r="200" spans="6:17" s="15" customFormat="1" ht="14.25">
      <c r="F200" s="16"/>
      <c r="P200" s="16"/>
      <c r="Q200" s="90"/>
    </row>
    <row r="201" spans="6:17" s="15" customFormat="1" ht="14.25">
      <c r="F201" s="16"/>
      <c r="P201" s="16"/>
      <c r="Q201" s="90"/>
    </row>
    <row r="202" spans="6:17" s="15" customFormat="1" ht="14.25">
      <c r="F202" s="16"/>
      <c r="P202" s="16"/>
      <c r="Q202" s="90"/>
    </row>
    <row r="203" spans="6:17" s="15" customFormat="1" ht="14.25">
      <c r="F203" s="16"/>
      <c r="P203" s="16"/>
      <c r="Q203" s="90"/>
    </row>
    <row r="204" spans="6:17" s="15" customFormat="1" ht="14.25">
      <c r="F204" s="16"/>
      <c r="P204" s="16"/>
      <c r="Q204" s="90"/>
    </row>
    <row r="205" spans="6:17" s="15" customFormat="1" ht="14.25">
      <c r="F205" s="16"/>
      <c r="P205" s="16"/>
      <c r="Q205" s="90"/>
    </row>
    <row r="206" spans="6:17" s="15" customFormat="1" ht="14.25">
      <c r="F206" s="16"/>
      <c r="P206" s="16"/>
      <c r="Q206" s="90"/>
    </row>
    <row r="207" spans="6:17" s="15" customFormat="1" ht="14.25">
      <c r="F207" s="16"/>
      <c r="P207" s="16"/>
      <c r="Q207" s="90"/>
    </row>
    <row r="208" spans="6:17" s="15" customFormat="1" ht="14.25">
      <c r="F208" s="16"/>
      <c r="P208" s="16"/>
      <c r="Q208" s="90"/>
    </row>
    <row r="209" spans="6:17" s="15" customFormat="1" ht="14.25">
      <c r="F209" s="16"/>
      <c r="P209" s="16"/>
      <c r="Q209" s="90"/>
    </row>
    <row r="210" spans="6:17" s="15" customFormat="1" ht="14.25">
      <c r="F210" s="16"/>
      <c r="P210" s="16"/>
      <c r="Q210" s="90"/>
    </row>
    <row r="211" spans="6:17" s="15" customFormat="1" ht="14.25">
      <c r="F211" s="16"/>
      <c r="P211" s="16"/>
      <c r="Q211" s="90"/>
    </row>
    <row r="212" spans="6:17" s="15" customFormat="1" ht="14.25">
      <c r="F212" s="16"/>
      <c r="P212" s="16"/>
      <c r="Q212" s="90"/>
    </row>
    <row r="213" spans="6:17" s="15" customFormat="1" ht="14.25">
      <c r="F213" s="16"/>
      <c r="P213" s="16"/>
      <c r="Q213" s="90"/>
    </row>
    <row r="214" spans="6:17" s="15" customFormat="1" ht="14.25">
      <c r="F214" s="16"/>
      <c r="P214" s="16"/>
      <c r="Q214" s="90"/>
    </row>
    <row r="215" spans="6:17" s="15" customFormat="1" ht="14.25">
      <c r="F215" s="16"/>
      <c r="P215" s="16"/>
      <c r="Q215" s="90"/>
    </row>
    <row r="216" spans="6:17" s="15" customFormat="1" ht="14.25">
      <c r="F216" s="16"/>
      <c r="P216" s="16"/>
      <c r="Q216" s="90"/>
    </row>
    <row r="217" spans="6:17" s="15" customFormat="1" ht="14.25">
      <c r="F217" s="16"/>
      <c r="P217" s="16"/>
      <c r="Q217" s="90"/>
    </row>
    <row r="218" spans="6:17" s="15" customFormat="1" ht="14.25">
      <c r="F218" s="16"/>
      <c r="P218" s="16"/>
      <c r="Q218" s="90"/>
    </row>
    <row r="219" spans="6:17" s="15" customFormat="1" ht="14.25">
      <c r="F219" s="16"/>
      <c r="P219" s="16"/>
      <c r="Q219" s="90"/>
    </row>
    <row r="220" spans="6:17" s="15" customFormat="1" ht="14.25">
      <c r="F220" s="16"/>
      <c r="P220" s="16"/>
      <c r="Q220" s="90"/>
    </row>
    <row r="221" spans="6:17" s="15" customFormat="1" ht="14.25">
      <c r="F221" s="16"/>
      <c r="P221" s="16"/>
      <c r="Q221" s="90"/>
    </row>
    <row r="222" spans="6:17" s="15" customFormat="1" ht="14.25">
      <c r="F222" s="16"/>
      <c r="P222" s="16"/>
      <c r="Q222" s="90"/>
    </row>
    <row r="223" spans="6:17" s="15" customFormat="1" ht="14.25">
      <c r="F223" s="16"/>
      <c r="P223" s="16"/>
      <c r="Q223" s="90"/>
    </row>
    <row r="224" spans="6:17" s="15" customFormat="1" ht="14.25">
      <c r="F224" s="16"/>
      <c r="P224" s="16"/>
      <c r="Q224" s="90"/>
    </row>
    <row r="225" spans="6:17" s="15" customFormat="1" ht="14.25">
      <c r="F225" s="16"/>
      <c r="P225" s="16"/>
      <c r="Q225" s="90"/>
    </row>
    <row r="226" spans="6:17" s="15" customFormat="1" ht="14.25">
      <c r="F226" s="16"/>
      <c r="P226" s="16"/>
      <c r="Q226" s="90"/>
    </row>
    <row r="227" spans="6:17" s="15" customFormat="1" ht="14.25">
      <c r="F227" s="16"/>
      <c r="P227" s="16"/>
      <c r="Q227" s="90"/>
    </row>
    <row r="228" spans="6:17" s="15" customFormat="1" ht="14.25">
      <c r="F228" s="16"/>
      <c r="P228" s="16"/>
      <c r="Q228" s="90"/>
    </row>
    <row r="229" spans="6:17" s="15" customFormat="1" ht="14.25">
      <c r="F229" s="16"/>
      <c r="P229" s="16"/>
      <c r="Q229" s="90"/>
    </row>
    <row r="230" spans="6:17" s="15" customFormat="1" ht="14.25">
      <c r="F230" s="16"/>
      <c r="P230" s="16"/>
      <c r="Q230" s="90"/>
    </row>
    <row r="231" spans="6:17" s="15" customFormat="1" ht="14.25">
      <c r="F231" s="16"/>
      <c r="P231" s="16"/>
      <c r="Q231" s="90"/>
    </row>
    <row r="232" spans="6:17" s="15" customFormat="1" ht="14.25">
      <c r="F232" s="16"/>
      <c r="P232" s="16"/>
      <c r="Q232" s="90"/>
    </row>
    <row r="233" spans="6:17" s="15" customFormat="1" ht="14.25">
      <c r="F233" s="16"/>
      <c r="P233" s="16"/>
      <c r="Q233" s="90"/>
    </row>
    <row r="234" spans="6:17" s="15" customFormat="1" ht="14.25">
      <c r="F234" s="16"/>
      <c r="P234" s="16"/>
      <c r="Q234" s="90"/>
    </row>
    <row r="235" spans="6:17" s="15" customFormat="1" ht="14.25">
      <c r="F235" s="16"/>
      <c r="P235" s="16"/>
      <c r="Q235" s="90"/>
    </row>
    <row r="236" spans="6:17" s="15" customFormat="1" ht="14.25">
      <c r="F236" s="16"/>
      <c r="P236" s="16"/>
      <c r="Q236" s="90"/>
    </row>
    <row r="237" spans="6:17" s="15" customFormat="1" ht="14.25">
      <c r="F237" s="16"/>
      <c r="P237" s="16"/>
      <c r="Q237" s="90"/>
    </row>
    <row r="238" spans="6:17" s="15" customFormat="1" ht="14.25">
      <c r="F238" s="16"/>
      <c r="P238" s="16"/>
      <c r="Q238" s="90"/>
    </row>
    <row r="239" spans="6:17" s="15" customFormat="1" ht="14.25">
      <c r="F239" s="16"/>
      <c r="P239" s="16"/>
      <c r="Q239" s="90"/>
    </row>
    <row r="240" spans="6:17" s="15" customFormat="1" ht="14.25">
      <c r="F240" s="16"/>
      <c r="P240" s="16"/>
      <c r="Q240" s="90"/>
    </row>
    <row r="241" spans="6:17" s="15" customFormat="1" ht="14.25">
      <c r="F241" s="16"/>
      <c r="P241" s="16"/>
      <c r="Q241" s="90"/>
    </row>
    <row r="242" spans="6:17" s="15" customFormat="1" ht="14.25">
      <c r="F242" s="16"/>
      <c r="P242" s="16"/>
      <c r="Q242" s="90"/>
    </row>
    <row r="243" spans="6:17" s="15" customFormat="1" ht="14.25">
      <c r="F243" s="16"/>
      <c r="P243" s="16"/>
      <c r="Q243" s="90"/>
    </row>
    <row r="244" spans="6:17" s="15" customFormat="1" ht="14.25">
      <c r="F244" s="16"/>
      <c r="P244" s="16"/>
      <c r="Q244" s="90"/>
    </row>
    <row r="245" spans="6:17" s="15" customFormat="1" ht="14.25">
      <c r="F245" s="16"/>
      <c r="P245" s="16"/>
      <c r="Q245" s="90"/>
    </row>
    <row r="246" spans="6:17" s="15" customFormat="1" ht="14.25">
      <c r="F246" s="16"/>
      <c r="P246" s="16"/>
      <c r="Q246" s="90"/>
    </row>
    <row r="247" spans="6:17" s="15" customFormat="1" ht="14.25">
      <c r="F247" s="16"/>
      <c r="P247" s="16"/>
      <c r="Q247" s="90"/>
    </row>
    <row r="248" spans="6:17" s="15" customFormat="1" ht="14.25">
      <c r="F248" s="16"/>
      <c r="P248" s="16"/>
      <c r="Q248" s="90"/>
    </row>
    <row r="249" spans="6:17" s="15" customFormat="1" ht="14.25">
      <c r="F249" s="16"/>
      <c r="P249" s="16"/>
      <c r="Q249" s="90"/>
    </row>
    <row r="250" spans="6:17" s="15" customFormat="1" ht="14.25">
      <c r="F250" s="16"/>
      <c r="P250" s="16"/>
      <c r="Q250" s="90"/>
    </row>
    <row r="251" spans="6:17" s="15" customFormat="1" ht="14.25">
      <c r="F251" s="16"/>
      <c r="P251" s="16"/>
      <c r="Q251" s="90"/>
    </row>
    <row r="252" spans="6:17" s="15" customFormat="1" ht="14.25">
      <c r="F252" s="16"/>
      <c r="P252" s="16"/>
      <c r="Q252" s="90"/>
    </row>
    <row r="253" spans="6:17" s="15" customFormat="1" ht="14.25">
      <c r="F253" s="16"/>
      <c r="P253" s="16"/>
      <c r="Q253" s="90"/>
    </row>
    <row r="254" spans="6:17" s="15" customFormat="1" ht="14.25">
      <c r="F254" s="16"/>
      <c r="P254" s="16"/>
      <c r="Q254" s="90"/>
    </row>
    <row r="255" spans="6:17" s="15" customFormat="1" ht="14.25">
      <c r="F255" s="16"/>
      <c r="P255" s="16"/>
      <c r="Q255" s="90"/>
    </row>
    <row r="256" spans="6:17" s="15" customFormat="1" ht="14.25">
      <c r="F256" s="16"/>
      <c r="P256" s="16"/>
      <c r="Q256" s="90"/>
    </row>
    <row r="257" spans="6:17" s="15" customFormat="1" ht="14.25">
      <c r="F257" s="16"/>
      <c r="P257" s="16"/>
      <c r="Q257" s="90"/>
    </row>
    <row r="258" spans="6:17" s="15" customFormat="1" ht="14.25">
      <c r="F258" s="16"/>
      <c r="P258" s="16"/>
      <c r="Q258" s="90"/>
    </row>
    <row r="259" spans="6:17" s="15" customFormat="1" ht="14.25">
      <c r="F259" s="16"/>
      <c r="P259" s="16"/>
      <c r="Q259" s="90"/>
    </row>
    <row r="260" spans="6:17" s="15" customFormat="1" ht="14.25">
      <c r="F260" s="16"/>
      <c r="P260" s="16"/>
      <c r="Q260" s="90"/>
    </row>
    <row r="261" spans="6:17" s="15" customFormat="1" ht="14.25">
      <c r="F261" s="16"/>
      <c r="P261" s="16"/>
      <c r="Q261" s="90"/>
    </row>
    <row r="262" spans="6:17" s="15" customFormat="1" ht="14.25">
      <c r="F262" s="16"/>
      <c r="P262" s="16"/>
      <c r="Q262" s="90"/>
    </row>
    <row r="263" spans="6:17" s="15" customFormat="1" ht="14.25">
      <c r="F263" s="16"/>
      <c r="P263" s="16"/>
      <c r="Q263" s="90"/>
    </row>
    <row r="264" spans="6:17" s="15" customFormat="1" ht="14.25">
      <c r="F264" s="16"/>
      <c r="P264" s="16"/>
      <c r="Q264" s="90"/>
    </row>
    <row r="265" spans="6:17" s="15" customFormat="1" ht="14.25">
      <c r="F265" s="16"/>
      <c r="P265" s="16"/>
      <c r="Q265" s="90"/>
    </row>
    <row r="266" spans="6:17" s="15" customFormat="1" ht="14.25">
      <c r="F266" s="16"/>
      <c r="P266" s="16"/>
      <c r="Q266" s="90"/>
    </row>
    <row r="267" spans="6:17" s="15" customFormat="1" ht="14.25">
      <c r="F267" s="16"/>
      <c r="P267" s="16"/>
      <c r="Q267" s="90"/>
    </row>
    <row r="268" spans="6:17" s="15" customFormat="1" ht="14.25">
      <c r="F268" s="16"/>
      <c r="P268" s="16"/>
      <c r="Q268" s="90"/>
    </row>
    <row r="269" spans="6:17" s="15" customFormat="1" ht="14.25">
      <c r="F269" s="16"/>
      <c r="P269" s="16"/>
      <c r="Q269" s="90"/>
    </row>
    <row r="270" spans="6:17" s="15" customFormat="1" ht="14.25">
      <c r="F270" s="16"/>
      <c r="P270" s="16"/>
      <c r="Q270" s="90"/>
    </row>
    <row r="271" spans="6:17" s="15" customFormat="1" ht="14.25">
      <c r="F271" s="16"/>
      <c r="P271" s="16"/>
      <c r="Q271" s="90"/>
    </row>
    <row r="272" spans="6:17" s="15" customFormat="1" ht="14.25">
      <c r="F272" s="16"/>
      <c r="P272" s="16"/>
      <c r="Q272" s="90"/>
    </row>
    <row r="273" spans="6:17" s="15" customFormat="1" ht="14.25">
      <c r="F273" s="16"/>
      <c r="P273" s="16"/>
      <c r="Q273" s="90"/>
    </row>
    <row r="274" spans="6:17" s="15" customFormat="1" ht="14.25">
      <c r="F274" s="16"/>
      <c r="P274" s="16"/>
      <c r="Q274" s="90"/>
    </row>
    <row r="275" spans="6:17" s="15" customFormat="1" ht="14.25">
      <c r="F275" s="16"/>
      <c r="P275" s="16"/>
      <c r="Q275" s="90"/>
    </row>
    <row r="276" spans="6:17" s="15" customFormat="1" ht="14.25">
      <c r="F276" s="16"/>
      <c r="P276" s="16"/>
      <c r="Q276" s="90"/>
    </row>
    <row r="277" spans="6:17" s="15" customFormat="1" ht="14.25">
      <c r="F277" s="16"/>
      <c r="P277" s="16"/>
      <c r="Q277" s="90"/>
    </row>
    <row r="278" spans="6:17" s="15" customFormat="1" ht="14.25">
      <c r="F278" s="16"/>
      <c r="P278" s="16"/>
      <c r="Q278" s="90"/>
    </row>
    <row r="279" spans="6:17" s="15" customFormat="1" ht="14.25">
      <c r="F279" s="16"/>
      <c r="P279" s="16"/>
      <c r="Q279" s="90"/>
    </row>
    <row r="280" spans="6:17" s="15" customFormat="1" ht="14.25">
      <c r="F280" s="16"/>
      <c r="P280" s="16"/>
      <c r="Q280" s="90"/>
    </row>
    <row r="281" spans="6:17" s="15" customFormat="1" ht="14.25">
      <c r="F281" s="16"/>
      <c r="P281" s="16"/>
      <c r="Q281" s="90"/>
    </row>
    <row r="282" spans="6:17" s="15" customFormat="1" ht="14.25">
      <c r="F282" s="16"/>
      <c r="P282" s="16"/>
      <c r="Q282" s="90"/>
    </row>
    <row r="283" spans="6:17" s="15" customFormat="1" ht="14.25">
      <c r="F283" s="16"/>
      <c r="P283" s="16"/>
      <c r="Q283" s="90"/>
    </row>
    <row r="284" spans="6:17" s="15" customFormat="1" ht="14.25">
      <c r="F284" s="16"/>
      <c r="P284" s="16"/>
      <c r="Q284" s="90"/>
    </row>
    <row r="285" spans="6:17" s="15" customFormat="1" ht="14.25">
      <c r="F285" s="16"/>
      <c r="P285" s="16"/>
      <c r="Q285" s="90"/>
    </row>
    <row r="286" spans="6:17" s="15" customFormat="1" ht="14.25">
      <c r="F286" s="16"/>
      <c r="P286" s="16"/>
      <c r="Q286" s="90"/>
    </row>
    <row r="287" spans="6:17" s="15" customFormat="1" ht="14.25">
      <c r="F287" s="16"/>
      <c r="P287" s="16"/>
      <c r="Q287" s="90"/>
    </row>
    <row r="288" spans="6:17" s="15" customFormat="1" ht="14.25">
      <c r="F288" s="16"/>
      <c r="P288" s="16"/>
      <c r="Q288" s="90"/>
    </row>
    <row r="289" spans="6:17" s="15" customFormat="1" ht="14.25">
      <c r="F289" s="16"/>
      <c r="P289" s="16"/>
      <c r="Q289" s="90"/>
    </row>
    <row r="290" spans="6:17" s="15" customFormat="1" ht="14.25">
      <c r="F290" s="16"/>
      <c r="P290" s="16"/>
      <c r="Q290" s="90"/>
    </row>
    <row r="291" spans="6:17" s="15" customFormat="1" ht="14.25">
      <c r="F291" s="16"/>
      <c r="P291" s="16"/>
      <c r="Q291" s="90"/>
    </row>
    <row r="292" spans="6:17" s="15" customFormat="1" ht="14.25">
      <c r="F292" s="16"/>
      <c r="P292" s="16"/>
      <c r="Q292" s="90"/>
    </row>
    <row r="293" spans="6:17" s="15" customFormat="1" ht="14.25">
      <c r="F293" s="16"/>
      <c r="P293" s="16"/>
      <c r="Q293" s="90"/>
    </row>
    <row r="294" spans="6:17" s="15" customFormat="1" ht="14.25">
      <c r="F294" s="16"/>
      <c r="P294" s="16"/>
      <c r="Q294" s="90"/>
    </row>
    <row r="295" spans="6:17" s="15" customFormat="1" ht="14.25">
      <c r="F295" s="16"/>
      <c r="P295" s="16"/>
      <c r="Q295" s="90"/>
    </row>
    <row r="296" spans="6:17" s="15" customFormat="1" ht="14.25">
      <c r="F296" s="16"/>
      <c r="P296" s="16"/>
      <c r="Q296" s="90"/>
    </row>
    <row r="297" spans="6:17" s="15" customFormat="1" ht="14.25">
      <c r="F297" s="16"/>
      <c r="P297" s="16"/>
      <c r="Q297" s="90"/>
    </row>
    <row r="298" spans="6:17" s="15" customFormat="1" ht="14.25">
      <c r="F298" s="16"/>
      <c r="P298" s="16"/>
      <c r="Q298" s="90"/>
    </row>
    <row r="299" spans="6:17" s="15" customFormat="1" ht="14.25">
      <c r="F299" s="16"/>
      <c r="P299" s="16"/>
      <c r="Q299" s="90"/>
    </row>
    <row r="300" spans="6:17" s="15" customFormat="1" ht="14.25">
      <c r="F300" s="16"/>
      <c r="P300" s="16"/>
      <c r="Q300" s="90"/>
    </row>
    <row r="301" spans="6:17" s="15" customFormat="1" ht="14.25">
      <c r="F301" s="16"/>
      <c r="P301" s="16"/>
      <c r="Q301" s="90"/>
    </row>
    <row r="302" spans="6:17" s="15" customFormat="1" ht="14.25">
      <c r="F302" s="16"/>
      <c r="P302" s="16"/>
      <c r="Q302" s="90"/>
    </row>
    <row r="303" spans="6:17" s="15" customFormat="1" ht="14.25">
      <c r="F303" s="16"/>
      <c r="P303" s="16"/>
      <c r="Q303" s="90"/>
    </row>
    <row r="304" spans="6:17" s="15" customFormat="1" ht="14.25">
      <c r="F304" s="16"/>
      <c r="P304" s="16"/>
      <c r="Q304" s="90"/>
    </row>
    <row r="305" spans="6:17" s="15" customFormat="1" ht="14.25">
      <c r="F305" s="16"/>
      <c r="P305" s="16"/>
      <c r="Q305" s="90"/>
    </row>
    <row r="306" spans="6:17" s="15" customFormat="1" ht="14.25">
      <c r="F306" s="16"/>
      <c r="P306" s="16"/>
      <c r="Q306" s="90"/>
    </row>
    <row r="307" spans="6:17" s="15" customFormat="1" ht="14.25">
      <c r="F307" s="16"/>
      <c r="P307" s="16"/>
      <c r="Q307" s="90"/>
    </row>
    <row r="308" spans="6:17" s="15" customFormat="1" ht="14.25">
      <c r="F308" s="16"/>
      <c r="P308" s="16"/>
      <c r="Q308" s="90"/>
    </row>
    <row r="309" spans="6:17" s="15" customFormat="1" ht="14.25">
      <c r="F309" s="16"/>
      <c r="P309" s="16"/>
      <c r="Q309" s="90"/>
    </row>
    <row r="310" spans="6:17" s="15" customFormat="1" ht="14.25">
      <c r="F310" s="16"/>
      <c r="P310" s="16"/>
      <c r="Q310" s="90"/>
    </row>
    <row r="311" spans="6:17" s="15" customFormat="1" ht="14.25">
      <c r="F311" s="16"/>
      <c r="P311" s="16"/>
      <c r="Q311" s="90"/>
    </row>
    <row r="312" spans="6:17" s="15" customFormat="1" ht="14.25">
      <c r="F312" s="16"/>
      <c r="P312" s="16"/>
      <c r="Q312" s="90"/>
    </row>
    <row r="313" spans="6:17" s="15" customFormat="1" ht="14.25">
      <c r="F313" s="16"/>
      <c r="P313" s="16"/>
      <c r="Q313" s="90"/>
    </row>
    <row r="314" spans="6:17" s="15" customFormat="1" ht="14.25">
      <c r="F314" s="16"/>
      <c r="P314" s="16"/>
      <c r="Q314" s="90"/>
    </row>
    <row r="315" spans="6:17" s="15" customFormat="1" ht="14.25">
      <c r="F315" s="16"/>
      <c r="P315" s="16"/>
      <c r="Q315" s="90"/>
    </row>
    <row r="316" spans="6:17" s="15" customFormat="1" ht="14.25">
      <c r="F316" s="16"/>
      <c r="P316" s="16"/>
      <c r="Q316" s="90"/>
    </row>
    <row r="317" spans="6:17" s="15" customFormat="1" ht="14.25">
      <c r="F317" s="16"/>
      <c r="P317" s="16"/>
      <c r="Q317" s="90"/>
    </row>
    <row r="318" spans="6:17" s="15" customFormat="1" ht="14.25">
      <c r="F318" s="16"/>
      <c r="P318" s="16"/>
      <c r="Q318" s="90"/>
    </row>
    <row r="319" spans="6:17" s="15" customFormat="1" ht="14.25">
      <c r="F319" s="16"/>
      <c r="P319" s="16"/>
      <c r="Q319" s="90"/>
    </row>
    <row r="320" spans="6:17" s="15" customFormat="1" ht="14.25">
      <c r="F320" s="16"/>
      <c r="P320" s="16"/>
      <c r="Q320" s="90"/>
    </row>
    <row r="321" spans="6:17" s="15" customFormat="1" ht="14.25">
      <c r="F321" s="16"/>
      <c r="P321" s="16"/>
      <c r="Q321" s="90"/>
    </row>
    <row r="322" spans="6:17" s="15" customFormat="1" ht="14.25">
      <c r="F322" s="16"/>
      <c r="P322" s="16"/>
      <c r="Q322" s="90"/>
    </row>
    <row r="323" spans="6:17" s="15" customFormat="1" ht="14.25">
      <c r="F323" s="16"/>
      <c r="P323" s="16"/>
      <c r="Q323" s="90"/>
    </row>
    <row r="324" spans="6:17" s="15" customFormat="1" ht="14.25">
      <c r="F324" s="16"/>
      <c r="P324" s="16"/>
      <c r="Q324" s="90"/>
    </row>
    <row r="325" spans="6:17" s="15" customFormat="1" ht="14.25">
      <c r="F325" s="16"/>
      <c r="P325" s="16"/>
      <c r="Q325" s="90"/>
    </row>
    <row r="326" spans="6:17" s="15" customFormat="1" ht="14.25">
      <c r="F326" s="16"/>
      <c r="P326" s="16"/>
      <c r="Q326" s="90"/>
    </row>
    <row r="327" spans="6:17" s="15" customFormat="1" ht="14.25">
      <c r="F327" s="16"/>
      <c r="P327" s="16"/>
      <c r="Q327" s="90"/>
    </row>
    <row r="328" spans="6:17" s="15" customFormat="1" ht="14.25">
      <c r="F328" s="16"/>
      <c r="P328" s="16"/>
      <c r="Q328" s="90"/>
    </row>
    <row r="329" spans="6:17" s="15" customFormat="1" ht="14.25">
      <c r="F329" s="16"/>
      <c r="P329" s="16"/>
      <c r="Q329" s="90"/>
    </row>
    <row r="330" spans="6:17" s="15" customFormat="1" ht="14.25">
      <c r="F330" s="16"/>
      <c r="P330" s="16"/>
      <c r="Q330" s="90"/>
    </row>
    <row r="331" spans="6:17" s="15" customFormat="1" ht="14.25">
      <c r="F331" s="16"/>
      <c r="P331" s="16"/>
      <c r="Q331" s="90"/>
    </row>
    <row r="332" spans="6:17" s="15" customFormat="1" ht="14.25">
      <c r="F332" s="16"/>
      <c r="P332" s="16"/>
      <c r="Q332" s="90"/>
    </row>
    <row r="333" spans="6:17" s="15" customFormat="1" ht="14.25">
      <c r="F333" s="16"/>
      <c r="P333" s="16"/>
      <c r="Q333" s="90"/>
    </row>
    <row r="334" spans="6:17" s="15" customFormat="1" ht="14.25">
      <c r="F334" s="16"/>
      <c r="P334" s="16"/>
      <c r="Q334" s="90"/>
    </row>
    <row r="335" spans="6:17" s="15" customFormat="1" ht="14.25">
      <c r="F335" s="16"/>
      <c r="P335" s="16"/>
      <c r="Q335" s="90"/>
    </row>
    <row r="336" spans="6:17" s="15" customFormat="1" ht="14.25">
      <c r="F336" s="16"/>
      <c r="P336" s="16"/>
      <c r="Q336" s="90"/>
    </row>
    <row r="337" spans="6:17" s="15" customFormat="1" ht="14.25">
      <c r="F337" s="16"/>
      <c r="P337" s="16"/>
      <c r="Q337" s="90"/>
    </row>
    <row r="338" spans="6:17" s="15" customFormat="1" ht="14.25">
      <c r="F338" s="16"/>
      <c r="P338" s="16"/>
      <c r="Q338" s="90"/>
    </row>
    <row r="339" spans="6:17" s="15" customFormat="1" ht="14.25">
      <c r="F339" s="16"/>
      <c r="P339" s="16"/>
      <c r="Q339" s="90"/>
    </row>
    <row r="340" spans="6:17" s="15" customFormat="1" ht="14.25">
      <c r="F340" s="16"/>
      <c r="P340" s="16"/>
      <c r="Q340" s="90"/>
    </row>
    <row r="341" spans="6:17" s="15" customFormat="1" ht="14.25">
      <c r="F341" s="16"/>
      <c r="P341" s="16"/>
      <c r="Q341" s="90"/>
    </row>
    <row r="342" spans="6:17" s="15" customFormat="1" ht="14.25">
      <c r="F342" s="16"/>
      <c r="P342" s="16"/>
      <c r="Q342" s="90"/>
    </row>
    <row r="343" spans="6:17" s="15" customFormat="1" ht="14.25">
      <c r="F343" s="16"/>
      <c r="P343" s="16"/>
      <c r="Q343" s="90"/>
    </row>
    <row r="344" spans="6:17" s="15" customFormat="1" ht="14.25">
      <c r="F344" s="16"/>
      <c r="P344" s="16"/>
      <c r="Q344" s="90"/>
    </row>
    <row r="345" spans="6:17" s="15" customFormat="1" ht="14.25">
      <c r="F345" s="16"/>
      <c r="P345" s="16"/>
      <c r="Q345" s="90"/>
    </row>
    <row r="346" spans="6:17" s="15" customFormat="1" ht="14.25">
      <c r="F346" s="16"/>
      <c r="P346" s="16"/>
      <c r="Q346" s="90"/>
    </row>
    <row r="347" spans="6:17" s="15" customFormat="1" ht="14.25">
      <c r="F347" s="16"/>
      <c r="P347" s="16"/>
      <c r="Q347" s="90"/>
    </row>
    <row r="348" spans="6:17" s="15" customFormat="1" ht="14.25">
      <c r="F348" s="16"/>
      <c r="P348" s="16"/>
      <c r="Q348" s="90"/>
    </row>
    <row r="349" spans="6:17" s="15" customFormat="1" ht="14.25">
      <c r="F349" s="16"/>
      <c r="P349" s="16"/>
      <c r="Q349" s="90"/>
    </row>
    <row r="350" spans="6:17" s="15" customFormat="1" ht="14.25">
      <c r="F350" s="16"/>
      <c r="P350" s="16"/>
      <c r="Q350" s="90"/>
    </row>
    <row r="351" spans="6:17" s="15" customFormat="1" ht="14.25">
      <c r="F351" s="16"/>
      <c r="P351" s="16"/>
      <c r="Q351" s="90"/>
    </row>
    <row r="352" spans="6:17" s="15" customFormat="1" ht="14.25">
      <c r="F352" s="16"/>
      <c r="P352" s="16"/>
      <c r="Q352" s="90"/>
    </row>
    <row r="353" spans="6:17" s="15" customFormat="1" ht="14.25">
      <c r="F353" s="16"/>
      <c r="P353" s="16"/>
      <c r="Q353" s="90"/>
    </row>
    <row r="354" spans="6:17" s="15" customFormat="1" ht="14.25">
      <c r="F354" s="16"/>
      <c r="P354" s="16"/>
      <c r="Q354" s="90"/>
    </row>
    <row r="355" spans="6:17" s="15" customFormat="1" ht="14.25">
      <c r="F355" s="16"/>
      <c r="P355" s="16"/>
      <c r="Q355" s="90"/>
    </row>
    <row r="356" spans="6:17" s="15" customFormat="1" ht="14.25">
      <c r="F356" s="16"/>
      <c r="P356" s="16"/>
      <c r="Q356" s="90"/>
    </row>
    <row r="357" spans="6:17" s="15" customFormat="1" ht="14.25">
      <c r="F357" s="16"/>
      <c r="P357" s="16"/>
      <c r="Q357" s="90"/>
    </row>
    <row r="358" spans="6:17" s="15" customFormat="1" ht="14.25">
      <c r="F358" s="16"/>
      <c r="P358" s="16"/>
      <c r="Q358" s="90"/>
    </row>
    <row r="359" spans="6:17" s="15" customFormat="1" ht="14.25">
      <c r="F359" s="16"/>
      <c r="P359" s="16"/>
      <c r="Q359" s="90"/>
    </row>
    <row r="360" spans="6:17" s="15" customFormat="1" ht="14.25">
      <c r="F360" s="16"/>
      <c r="P360" s="16"/>
      <c r="Q360" s="90"/>
    </row>
    <row r="361" spans="6:17" s="15" customFormat="1" ht="14.25">
      <c r="F361" s="16"/>
      <c r="P361" s="16"/>
      <c r="Q361" s="90"/>
    </row>
    <row r="362" spans="6:17" s="15" customFormat="1" ht="14.25">
      <c r="F362" s="16"/>
      <c r="P362" s="16"/>
      <c r="Q362" s="90"/>
    </row>
    <row r="363" spans="6:17" s="15" customFormat="1" ht="14.25">
      <c r="F363" s="16"/>
      <c r="P363" s="16"/>
      <c r="Q363" s="90"/>
    </row>
    <row r="364" spans="6:17" s="15" customFormat="1" ht="14.25">
      <c r="F364" s="16"/>
      <c r="P364" s="16"/>
      <c r="Q364" s="90"/>
    </row>
    <row r="365" spans="6:17" s="15" customFormat="1" ht="14.25">
      <c r="F365" s="16"/>
      <c r="P365" s="16"/>
      <c r="Q365" s="90"/>
    </row>
    <row r="366" spans="6:17" s="15" customFormat="1" ht="14.25">
      <c r="F366" s="16"/>
      <c r="P366" s="16"/>
      <c r="Q366" s="90"/>
    </row>
    <row r="367" spans="6:17" s="15" customFormat="1" ht="14.25">
      <c r="F367" s="16"/>
      <c r="P367" s="16"/>
      <c r="Q367" s="90"/>
    </row>
    <row r="368" spans="6:17" s="15" customFormat="1" ht="14.25">
      <c r="F368" s="16"/>
      <c r="P368" s="16"/>
      <c r="Q368" s="90"/>
    </row>
    <row r="369" spans="6:17" s="15" customFormat="1" ht="14.25">
      <c r="F369" s="16"/>
      <c r="P369" s="16"/>
      <c r="Q369" s="90"/>
    </row>
    <row r="370" spans="6:17" s="15" customFormat="1" ht="14.25">
      <c r="F370" s="16"/>
      <c r="P370" s="16"/>
      <c r="Q370" s="90"/>
    </row>
    <row r="371" spans="6:17" s="15" customFormat="1" ht="14.25">
      <c r="F371" s="16"/>
      <c r="P371" s="16"/>
      <c r="Q371" s="90"/>
    </row>
    <row r="372" spans="6:17" s="15" customFormat="1" ht="14.25">
      <c r="F372" s="16"/>
      <c r="P372" s="16"/>
      <c r="Q372" s="90"/>
    </row>
    <row r="373" spans="6:17" s="15" customFormat="1" ht="14.25">
      <c r="F373" s="16"/>
      <c r="P373" s="16"/>
      <c r="Q373" s="90"/>
    </row>
    <row r="374" spans="6:17" s="15" customFormat="1" ht="14.25">
      <c r="F374" s="16"/>
      <c r="P374" s="16"/>
      <c r="Q374" s="90"/>
    </row>
    <row r="375" spans="6:17" s="15" customFormat="1" ht="14.25">
      <c r="F375" s="16"/>
      <c r="P375" s="16"/>
      <c r="Q375" s="90"/>
    </row>
    <row r="376" spans="6:17" s="15" customFormat="1" ht="14.25">
      <c r="F376" s="16"/>
      <c r="P376" s="16"/>
      <c r="Q376" s="90"/>
    </row>
    <row r="377" spans="6:17" s="15" customFormat="1" ht="14.25">
      <c r="F377" s="16"/>
      <c r="P377" s="16"/>
      <c r="Q377" s="90"/>
    </row>
    <row r="378" spans="6:17" s="15" customFormat="1" ht="14.25">
      <c r="F378" s="16"/>
      <c r="P378" s="16"/>
      <c r="Q378" s="90"/>
    </row>
    <row r="379" spans="6:17" s="15" customFormat="1" ht="14.25">
      <c r="F379" s="16"/>
      <c r="P379" s="16"/>
      <c r="Q379" s="90"/>
    </row>
    <row r="380" spans="6:17" s="15" customFormat="1" ht="14.25">
      <c r="F380" s="16"/>
      <c r="P380" s="16"/>
      <c r="Q380" s="90"/>
    </row>
    <row r="381" spans="6:17" s="15" customFormat="1" ht="14.25">
      <c r="F381" s="16"/>
      <c r="P381" s="16"/>
      <c r="Q381" s="90"/>
    </row>
    <row r="382" spans="6:17" s="15" customFormat="1" ht="14.25">
      <c r="F382" s="16"/>
      <c r="P382" s="16"/>
      <c r="Q382" s="90"/>
    </row>
    <row r="383" spans="6:17" s="15" customFormat="1" ht="14.25">
      <c r="F383" s="16"/>
      <c r="P383" s="16"/>
      <c r="Q383" s="90"/>
    </row>
    <row r="384" spans="6:17" s="15" customFormat="1" ht="14.25">
      <c r="F384" s="16"/>
      <c r="P384" s="16"/>
      <c r="Q384" s="90"/>
    </row>
    <row r="385" spans="6:17" s="15" customFormat="1" ht="14.25">
      <c r="F385" s="16"/>
      <c r="P385" s="16"/>
      <c r="Q385" s="90"/>
    </row>
    <row r="386" spans="6:17" s="15" customFormat="1" ht="14.25">
      <c r="F386" s="16"/>
      <c r="P386" s="16"/>
      <c r="Q386" s="90"/>
    </row>
    <row r="387" spans="6:17" s="15" customFormat="1" ht="14.25">
      <c r="F387" s="16"/>
      <c r="P387" s="16"/>
      <c r="Q387" s="90"/>
    </row>
    <row r="388" spans="6:17" s="15" customFormat="1" ht="14.25">
      <c r="F388" s="16"/>
      <c r="P388" s="16"/>
      <c r="Q388" s="90"/>
    </row>
    <row r="389" spans="6:17" s="15" customFormat="1" ht="14.25">
      <c r="F389" s="16"/>
      <c r="P389" s="16"/>
      <c r="Q389" s="90"/>
    </row>
    <row r="390" spans="6:17" s="15" customFormat="1" ht="14.25">
      <c r="F390" s="16"/>
      <c r="P390" s="16"/>
      <c r="Q390" s="90"/>
    </row>
    <row r="391" spans="6:17" s="15" customFormat="1" ht="14.25">
      <c r="F391" s="16"/>
      <c r="P391" s="16"/>
      <c r="Q391" s="90"/>
    </row>
    <row r="392" spans="6:17" s="15" customFormat="1" ht="14.25">
      <c r="F392" s="16"/>
      <c r="P392" s="16"/>
      <c r="Q392" s="90"/>
    </row>
    <row r="393" spans="6:17" s="15" customFormat="1" ht="14.25">
      <c r="F393" s="16"/>
      <c r="P393" s="16"/>
      <c r="Q393" s="90"/>
    </row>
    <row r="394" spans="6:17" s="15" customFormat="1" ht="14.25">
      <c r="F394" s="16"/>
      <c r="P394" s="16"/>
      <c r="Q394" s="90"/>
    </row>
    <row r="395" spans="6:17" s="15" customFormat="1" ht="14.25">
      <c r="F395" s="16"/>
      <c r="P395" s="16"/>
      <c r="Q395" s="90"/>
    </row>
    <row r="396" spans="6:17" s="15" customFormat="1" ht="14.25">
      <c r="F396" s="16"/>
      <c r="P396" s="16"/>
      <c r="Q396" s="90"/>
    </row>
    <row r="397" spans="6:17" s="15" customFormat="1" ht="14.25">
      <c r="F397" s="16"/>
      <c r="P397" s="16"/>
      <c r="Q397" s="90"/>
    </row>
    <row r="398" spans="6:17" s="15" customFormat="1" ht="14.25">
      <c r="F398" s="16"/>
      <c r="P398" s="16"/>
      <c r="Q398" s="90"/>
    </row>
    <row r="399" spans="6:17" s="15" customFormat="1" ht="14.25">
      <c r="F399" s="16"/>
      <c r="P399" s="16"/>
      <c r="Q399" s="90"/>
    </row>
    <row r="400" spans="6:17" s="15" customFormat="1" ht="14.25">
      <c r="F400" s="16"/>
      <c r="P400" s="16"/>
      <c r="Q400" s="90"/>
    </row>
    <row r="401" spans="6:17" s="15" customFormat="1" ht="14.25">
      <c r="F401" s="16"/>
      <c r="P401" s="16"/>
      <c r="Q401" s="90"/>
    </row>
    <row r="402" spans="6:17" s="15" customFormat="1" ht="14.25">
      <c r="F402" s="16"/>
      <c r="P402" s="16"/>
      <c r="Q402" s="90"/>
    </row>
    <row r="403" spans="6:17" s="15" customFormat="1" ht="14.25">
      <c r="F403" s="16"/>
      <c r="P403" s="16"/>
      <c r="Q403" s="90"/>
    </row>
    <row r="404" spans="6:17" s="15" customFormat="1" ht="14.25">
      <c r="F404" s="16"/>
      <c r="P404" s="16"/>
      <c r="Q404" s="90"/>
    </row>
    <row r="405" spans="6:17" s="15" customFormat="1" ht="14.25">
      <c r="F405" s="16"/>
      <c r="P405" s="16"/>
      <c r="Q405" s="90"/>
    </row>
    <row r="406" spans="6:17" s="15" customFormat="1" ht="14.25">
      <c r="F406" s="16"/>
      <c r="P406" s="16"/>
      <c r="Q406" s="90"/>
    </row>
    <row r="407" spans="6:17" s="15" customFormat="1" ht="14.25">
      <c r="F407" s="16"/>
      <c r="P407" s="16"/>
      <c r="Q407" s="90"/>
    </row>
    <row r="408" spans="6:17" s="15" customFormat="1" ht="14.25">
      <c r="F408" s="16"/>
      <c r="P408" s="16"/>
      <c r="Q408" s="90"/>
    </row>
    <row r="409" spans="6:17" s="15" customFormat="1" ht="14.25">
      <c r="F409" s="16"/>
      <c r="P409" s="16"/>
      <c r="Q409" s="90"/>
    </row>
    <row r="410" spans="6:17" s="15" customFormat="1" ht="14.25">
      <c r="F410" s="16"/>
      <c r="P410" s="16"/>
      <c r="Q410" s="90"/>
    </row>
    <row r="411" spans="6:17" s="15" customFormat="1" ht="14.25">
      <c r="F411" s="16"/>
      <c r="P411" s="16"/>
      <c r="Q411" s="90"/>
    </row>
    <row r="412" spans="6:17" s="15" customFormat="1" ht="14.25">
      <c r="F412" s="16"/>
      <c r="P412" s="16"/>
      <c r="Q412" s="90"/>
    </row>
    <row r="413" spans="6:17" s="15" customFormat="1" ht="14.25">
      <c r="F413" s="16"/>
      <c r="P413" s="16"/>
      <c r="Q413" s="90"/>
    </row>
    <row r="414" spans="6:17" s="15" customFormat="1" ht="14.25">
      <c r="F414" s="16"/>
      <c r="P414" s="16"/>
      <c r="Q414" s="90"/>
    </row>
    <row r="415" spans="6:17" s="15" customFormat="1" ht="14.25">
      <c r="F415" s="16"/>
      <c r="P415" s="16"/>
      <c r="Q415" s="90"/>
    </row>
    <row r="416" spans="6:17" s="15" customFormat="1" ht="14.25">
      <c r="F416" s="16"/>
      <c r="P416" s="16"/>
      <c r="Q416" s="90"/>
    </row>
    <row r="417" spans="6:17" s="15" customFormat="1" ht="14.25">
      <c r="F417" s="16"/>
      <c r="P417" s="16"/>
      <c r="Q417" s="90"/>
    </row>
    <row r="418" spans="6:17" s="15" customFormat="1" ht="14.25">
      <c r="F418" s="16"/>
      <c r="P418" s="16"/>
      <c r="Q418" s="90"/>
    </row>
    <row r="419" spans="6:17" s="15" customFormat="1" ht="14.25">
      <c r="F419" s="16"/>
      <c r="P419" s="16"/>
      <c r="Q419" s="90"/>
    </row>
    <row r="420" spans="6:17" s="15" customFormat="1" ht="14.25">
      <c r="F420" s="16"/>
      <c r="P420" s="16"/>
      <c r="Q420" s="90"/>
    </row>
    <row r="421" spans="6:17" s="15" customFormat="1" ht="14.25">
      <c r="F421" s="16"/>
      <c r="P421" s="16"/>
      <c r="Q421" s="90"/>
    </row>
    <row r="422" spans="6:17" s="15" customFormat="1" ht="14.25">
      <c r="F422" s="16"/>
      <c r="P422" s="16"/>
      <c r="Q422" s="90"/>
    </row>
    <row r="423" spans="6:17" s="15" customFormat="1" ht="14.25">
      <c r="F423" s="16"/>
      <c r="P423" s="16"/>
      <c r="Q423" s="90"/>
    </row>
    <row r="424" spans="6:17" s="15" customFormat="1" ht="14.25">
      <c r="F424" s="16"/>
      <c r="P424" s="16"/>
      <c r="Q424" s="90"/>
    </row>
    <row r="425" spans="6:17" s="15" customFormat="1" ht="14.25">
      <c r="F425" s="16"/>
      <c r="P425" s="16"/>
      <c r="Q425" s="90"/>
    </row>
    <row r="426" spans="6:17" s="15" customFormat="1" ht="14.25">
      <c r="F426" s="16"/>
      <c r="P426" s="16"/>
      <c r="Q426" s="90"/>
    </row>
    <row r="427" spans="6:17" s="15" customFormat="1" ht="14.25">
      <c r="F427" s="16"/>
      <c r="P427" s="16"/>
      <c r="Q427" s="90"/>
    </row>
    <row r="428" spans="6:17" s="15" customFormat="1" ht="14.25">
      <c r="F428" s="16"/>
      <c r="P428" s="16"/>
      <c r="Q428" s="90"/>
    </row>
    <row r="429" spans="6:17" s="15" customFormat="1" ht="14.25">
      <c r="F429" s="16"/>
      <c r="P429" s="16"/>
      <c r="Q429" s="90"/>
    </row>
    <row r="430" spans="6:17" s="15" customFormat="1" ht="14.25">
      <c r="F430" s="16"/>
      <c r="P430" s="16"/>
      <c r="Q430" s="90"/>
    </row>
    <row r="431" spans="6:17" s="15" customFormat="1" ht="14.25">
      <c r="F431" s="16"/>
      <c r="P431" s="16"/>
      <c r="Q431" s="90"/>
    </row>
    <row r="432" spans="6:17" s="15" customFormat="1" ht="14.25">
      <c r="F432" s="16"/>
      <c r="P432" s="16"/>
      <c r="Q432" s="90"/>
    </row>
    <row r="433" spans="6:17" s="15" customFormat="1" ht="14.25">
      <c r="F433" s="16"/>
      <c r="P433" s="16"/>
      <c r="Q433" s="90"/>
    </row>
    <row r="434" spans="6:17" s="15" customFormat="1" ht="14.25">
      <c r="F434" s="16"/>
      <c r="P434" s="16"/>
      <c r="Q434" s="90"/>
    </row>
    <row r="435" spans="6:17" s="15" customFormat="1" ht="14.25">
      <c r="F435" s="16"/>
      <c r="P435" s="16"/>
      <c r="Q435" s="90"/>
    </row>
    <row r="436" spans="6:17" s="15" customFormat="1" ht="14.25">
      <c r="F436" s="16"/>
      <c r="P436" s="16"/>
      <c r="Q436" s="90"/>
    </row>
    <row r="437" spans="6:17" s="15" customFormat="1" ht="14.25">
      <c r="F437" s="16"/>
      <c r="P437" s="16"/>
      <c r="Q437" s="90"/>
    </row>
    <row r="438" spans="6:17" s="15" customFormat="1" ht="14.25">
      <c r="F438" s="16"/>
      <c r="P438" s="16"/>
      <c r="Q438" s="90"/>
    </row>
    <row r="439" spans="6:17" s="15" customFormat="1" ht="14.25">
      <c r="F439" s="16"/>
      <c r="P439" s="16"/>
      <c r="Q439" s="90"/>
    </row>
    <row r="440" spans="6:17" s="15" customFormat="1" ht="14.25">
      <c r="F440" s="16"/>
      <c r="P440" s="16"/>
      <c r="Q440" s="90"/>
    </row>
    <row r="441" spans="6:17" s="15" customFormat="1" ht="14.25">
      <c r="F441" s="16"/>
      <c r="P441" s="16"/>
      <c r="Q441" s="90"/>
    </row>
    <row r="442" spans="6:17" s="15" customFormat="1" ht="14.25">
      <c r="F442" s="16"/>
      <c r="P442" s="16"/>
      <c r="Q442" s="90"/>
    </row>
    <row r="443" spans="6:17" s="15" customFormat="1" ht="14.25">
      <c r="F443" s="16"/>
      <c r="P443" s="16"/>
      <c r="Q443" s="90"/>
    </row>
    <row r="444" spans="6:17" s="15" customFormat="1" ht="14.25">
      <c r="F444" s="16"/>
      <c r="P444" s="16"/>
      <c r="Q444" s="90"/>
    </row>
    <row r="445" spans="6:17" s="15" customFormat="1" ht="14.25">
      <c r="F445" s="16"/>
      <c r="P445" s="16"/>
      <c r="Q445" s="90"/>
    </row>
    <row r="446" spans="6:17" s="15" customFormat="1" ht="14.25">
      <c r="F446" s="16"/>
      <c r="P446" s="16"/>
      <c r="Q446" s="90"/>
    </row>
    <row r="447" spans="6:17" s="15" customFormat="1" ht="14.25">
      <c r="F447" s="16"/>
      <c r="P447" s="16"/>
      <c r="Q447" s="90"/>
    </row>
    <row r="448" spans="6:17" s="15" customFormat="1" ht="14.25">
      <c r="F448" s="16"/>
      <c r="P448" s="16"/>
      <c r="Q448" s="90"/>
    </row>
    <row r="449" spans="6:17" s="15" customFormat="1" ht="14.25">
      <c r="F449" s="16"/>
      <c r="P449" s="16"/>
      <c r="Q449" s="90"/>
    </row>
    <row r="450" spans="6:17" s="15" customFormat="1" ht="14.25">
      <c r="F450" s="16"/>
      <c r="P450" s="16"/>
      <c r="Q450" s="90"/>
    </row>
    <row r="451" spans="6:17" s="15" customFormat="1" ht="14.25">
      <c r="F451" s="16"/>
      <c r="P451" s="16"/>
      <c r="Q451" s="90"/>
    </row>
    <row r="452" spans="6:17" s="15" customFormat="1" ht="14.25">
      <c r="F452" s="16"/>
      <c r="P452" s="16"/>
      <c r="Q452" s="90"/>
    </row>
    <row r="453" spans="6:17" s="15" customFormat="1" ht="14.25">
      <c r="F453" s="16"/>
      <c r="P453" s="16"/>
      <c r="Q453" s="90"/>
    </row>
    <row r="454" spans="6:17" s="15" customFormat="1" ht="14.25">
      <c r="F454" s="16"/>
      <c r="P454" s="16"/>
      <c r="Q454" s="90"/>
    </row>
    <row r="455" spans="6:17" s="15" customFormat="1" ht="14.25">
      <c r="F455" s="16"/>
      <c r="P455" s="16"/>
      <c r="Q455" s="90"/>
    </row>
    <row r="456" spans="6:17" s="15" customFormat="1" ht="14.25">
      <c r="F456" s="16"/>
      <c r="P456" s="16"/>
      <c r="Q456" s="90"/>
    </row>
    <row r="457" spans="6:17" s="15" customFormat="1" ht="14.25">
      <c r="F457" s="16"/>
      <c r="P457" s="16"/>
      <c r="Q457" s="90"/>
    </row>
    <row r="458" spans="6:17" s="15" customFormat="1" ht="14.25">
      <c r="F458" s="16"/>
      <c r="P458" s="16"/>
      <c r="Q458" s="90"/>
    </row>
    <row r="459" spans="6:17" s="15" customFormat="1" ht="14.25">
      <c r="F459" s="16"/>
      <c r="P459" s="16"/>
      <c r="Q459" s="90"/>
    </row>
    <row r="460" spans="6:17" s="15" customFormat="1" ht="14.25">
      <c r="F460" s="16"/>
      <c r="P460" s="16"/>
      <c r="Q460" s="90"/>
    </row>
    <row r="461" spans="6:17" s="15" customFormat="1" ht="14.25">
      <c r="F461" s="16"/>
      <c r="P461" s="16"/>
      <c r="Q461" s="90"/>
    </row>
    <row r="462" spans="6:17" s="15" customFormat="1" ht="14.25">
      <c r="F462" s="16"/>
      <c r="P462" s="16"/>
      <c r="Q462" s="90"/>
    </row>
    <row r="463" spans="6:17" s="15" customFormat="1" ht="14.25">
      <c r="F463" s="16"/>
      <c r="P463" s="16"/>
      <c r="Q463" s="90"/>
    </row>
    <row r="464" spans="6:17" s="15" customFormat="1" ht="14.25">
      <c r="F464" s="16"/>
      <c r="P464" s="16"/>
      <c r="Q464" s="90"/>
    </row>
    <row r="465" spans="6:17" s="15" customFormat="1" ht="14.25">
      <c r="F465" s="16"/>
      <c r="P465" s="16"/>
      <c r="Q465" s="90"/>
    </row>
    <row r="466" spans="6:17" s="15" customFormat="1" ht="14.25">
      <c r="F466" s="16"/>
      <c r="P466" s="16"/>
      <c r="Q466" s="90"/>
    </row>
    <row r="467" spans="6:17" s="15" customFormat="1" ht="14.25">
      <c r="F467" s="16"/>
      <c r="P467" s="16"/>
      <c r="Q467" s="90"/>
    </row>
    <row r="468" spans="6:17" s="15" customFormat="1" ht="14.25">
      <c r="F468" s="16"/>
      <c r="P468" s="16"/>
      <c r="Q468" s="90"/>
    </row>
    <row r="469" spans="6:17" s="15" customFormat="1" ht="14.25">
      <c r="F469" s="16"/>
      <c r="P469" s="16"/>
      <c r="Q469" s="90"/>
    </row>
    <row r="470" spans="6:17" s="15" customFormat="1" ht="14.25">
      <c r="F470" s="16"/>
      <c r="P470" s="16"/>
      <c r="Q470" s="90"/>
    </row>
    <row r="471" spans="6:17" s="15" customFormat="1" ht="14.25">
      <c r="F471" s="16"/>
      <c r="P471" s="16"/>
      <c r="Q471" s="90"/>
    </row>
    <row r="472" spans="6:17" s="15" customFormat="1" ht="14.25">
      <c r="F472" s="16"/>
      <c r="P472" s="16"/>
      <c r="Q472" s="90"/>
    </row>
    <row r="473" spans="6:17" s="15" customFormat="1" ht="14.25">
      <c r="F473" s="16"/>
      <c r="P473" s="16"/>
      <c r="Q473" s="90"/>
    </row>
    <row r="474" spans="6:17" s="15" customFormat="1" ht="14.25">
      <c r="F474" s="16"/>
      <c r="P474" s="16"/>
      <c r="Q474" s="90"/>
    </row>
    <row r="475" spans="6:17" s="15" customFormat="1" ht="14.25">
      <c r="F475" s="16"/>
      <c r="P475" s="16"/>
      <c r="Q475" s="90"/>
    </row>
    <row r="476" spans="6:17" s="15" customFormat="1" ht="14.25">
      <c r="F476" s="16"/>
      <c r="P476" s="16"/>
      <c r="Q476" s="90"/>
    </row>
    <row r="477" spans="6:17" s="15" customFormat="1" ht="14.25">
      <c r="F477" s="16"/>
      <c r="P477" s="16"/>
      <c r="Q477" s="90"/>
    </row>
    <row r="478" spans="6:17" s="15" customFormat="1" ht="14.25">
      <c r="F478" s="16"/>
      <c r="P478" s="16"/>
      <c r="Q478" s="90"/>
    </row>
    <row r="479" spans="6:17" s="15" customFormat="1" ht="14.25">
      <c r="F479" s="16"/>
      <c r="P479" s="16"/>
      <c r="Q479" s="90"/>
    </row>
    <row r="480" spans="6:17" s="15" customFormat="1" ht="14.25">
      <c r="F480" s="16"/>
      <c r="P480" s="16"/>
      <c r="Q480" s="90"/>
    </row>
    <row r="481" spans="6:17" s="15" customFormat="1" ht="14.25">
      <c r="F481" s="16"/>
      <c r="P481" s="16"/>
      <c r="Q481" s="90"/>
    </row>
    <row r="482" spans="6:17" s="15" customFormat="1" ht="14.25">
      <c r="F482" s="16"/>
      <c r="P482" s="16"/>
      <c r="Q482" s="90"/>
    </row>
    <row r="483" spans="6:17" s="15" customFormat="1" ht="14.25">
      <c r="F483" s="16"/>
      <c r="P483" s="16"/>
      <c r="Q483" s="90"/>
    </row>
    <row r="484" spans="6:17" s="15" customFormat="1" ht="14.25">
      <c r="F484" s="16"/>
      <c r="P484" s="16"/>
      <c r="Q484" s="90"/>
    </row>
    <row r="485" spans="6:17" s="15" customFormat="1" ht="14.25">
      <c r="F485" s="16"/>
      <c r="P485" s="16"/>
      <c r="Q485" s="90"/>
    </row>
    <row r="486" spans="6:17" s="15" customFormat="1" ht="14.25">
      <c r="F486" s="16"/>
      <c r="P486" s="16"/>
      <c r="Q486" s="90"/>
    </row>
    <row r="487" spans="6:17" s="15" customFormat="1" ht="14.25">
      <c r="F487" s="16"/>
      <c r="P487" s="16"/>
      <c r="Q487" s="90"/>
    </row>
    <row r="488" spans="6:17" s="15" customFormat="1" ht="14.25">
      <c r="F488" s="16"/>
      <c r="P488" s="16"/>
      <c r="Q488" s="90"/>
    </row>
    <row r="489" spans="6:17" s="15" customFormat="1" ht="14.25">
      <c r="F489" s="16"/>
      <c r="P489" s="16"/>
      <c r="Q489" s="90"/>
    </row>
    <row r="490" spans="6:17" s="15" customFormat="1" ht="14.25">
      <c r="F490" s="16"/>
      <c r="P490" s="16"/>
      <c r="Q490" s="90"/>
    </row>
    <row r="491" spans="6:17" s="15" customFormat="1" ht="14.25">
      <c r="F491" s="16"/>
      <c r="P491" s="16"/>
      <c r="Q491" s="90"/>
    </row>
    <row r="492" spans="6:17" s="15" customFormat="1" ht="14.25">
      <c r="F492" s="16"/>
      <c r="P492" s="16"/>
      <c r="Q492" s="90"/>
    </row>
    <row r="493" spans="6:17" s="15" customFormat="1" ht="14.25">
      <c r="F493" s="16"/>
      <c r="P493" s="16"/>
      <c r="Q493" s="90"/>
    </row>
    <row r="494" spans="6:17" s="15" customFormat="1" ht="14.25">
      <c r="F494" s="16"/>
      <c r="P494" s="16"/>
      <c r="Q494" s="90"/>
    </row>
    <row r="495" spans="6:17" s="15" customFormat="1" ht="14.25">
      <c r="F495" s="16"/>
      <c r="P495" s="16"/>
      <c r="Q495" s="90"/>
    </row>
    <row r="496" spans="6:17" s="15" customFormat="1" ht="14.25">
      <c r="F496" s="16"/>
      <c r="P496" s="16"/>
      <c r="Q496" s="90"/>
    </row>
    <row r="497" spans="6:17" s="15" customFormat="1" ht="14.25">
      <c r="F497" s="16"/>
      <c r="P497" s="16"/>
      <c r="Q497" s="90"/>
    </row>
    <row r="498" spans="6:17" s="15" customFormat="1" ht="14.25">
      <c r="F498" s="16"/>
      <c r="P498" s="16"/>
      <c r="Q498" s="90"/>
    </row>
    <row r="499" spans="6:17" s="15" customFormat="1" ht="14.25">
      <c r="F499" s="16"/>
      <c r="P499" s="16"/>
      <c r="Q499" s="90"/>
    </row>
    <row r="500" spans="6:17" s="15" customFormat="1" ht="14.25">
      <c r="F500" s="16"/>
      <c r="P500" s="16"/>
      <c r="Q500" s="90"/>
    </row>
    <row r="501" spans="6:17" s="15" customFormat="1" ht="14.25">
      <c r="F501" s="16"/>
      <c r="P501" s="16"/>
      <c r="Q501" s="90"/>
    </row>
    <row r="502" spans="6:17" s="15" customFormat="1" ht="14.25">
      <c r="F502" s="16"/>
      <c r="P502" s="16"/>
      <c r="Q502" s="90"/>
    </row>
    <row r="503" spans="6:17" s="15" customFormat="1" ht="14.25">
      <c r="F503" s="16"/>
      <c r="P503" s="16"/>
      <c r="Q503" s="90"/>
    </row>
    <row r="504" spans="6:17" s="15" customFormat="1" ht="14.25">
      <c r="F504" s="16"/>
      <c r="P504" s="16"/>
      <c r="Q504" s="90"/>
    </row>
    <row r="505" spans="6:17" s="15" customFormat="1" ht="14.25">
      <c r="F505" s="16"/>
      <c r="P505" s="16"/>
      <c r="Q505" s="90"/>
    </row>
    <row r="506" spans="6:17" s="15" customFormat="1" ht="14.25">
      <c r="F506" s="16"/>
      <c r="P506" s="16"/>
      <c r="Q506" s="90"/>
    </row>
    <row r="507" spans="6:17" s="15" customFormat="1" ht="14.25">
      <c r="F507" s="16"/>
      <c r="P507" s="16"/>
      <c r="Q507" s="90"/>
    </row>
    <row r="508" spans="6:17" s="15" customFormat="1" ht="14.25">
      <c r="F508" s="16"/>
      <c r="P508" s="16"/>
      <c r="Q508" s="90"/>
    </row>
    <row r="509" spans="6:17" s="15" customFormat="1" ht="14.25">
      <c r="F509" s="16"/>
      <c r="P509" s="16"/>
      <c r="Q509" s="90"/>
    </row>
    <row r="510" spans="6:17" s="15" customFormat="1" ht="14.25">
      <c r="F510" s="16"/>
      <c r="P510" s="16"/>
      <c r="Q510" s="90"/>
    </row>
    <row r="511" spans="6:17" s="15" customFormat="1" ht="14.25">
      <c r="F511" s="16"/>
      <c r="P511" s="16"/>
      <c r="Q511" s="90"/>
    </row>
    <row r="512" spans="6:17" s="15" customFormat="1" ht="14.25">
      <c r="F512" s="16"/>
      <c r="P512" s="16"/>
      <c r="Q512" s="90"/>
    </row>
    <row r="513" spans="6:17" s="15" customFormat="1" ht="14.25">
      <c r="F513" s="16"/>
      <c r="P513" s="16"/>
      <c r="Q513" s="90"/>
    </row>
    <row r="514" spans="6:17" s="15" customFormat="1" ht="14.25">
      <c r="F514" s="16"/>
      <c r="P514" s="16"/>
      <c r="Q514" s="90"/>
    </row>
    <row r="515" spans="6:17" s="15" customFormat="1" ht="14.25">
      <c r="F515" s="16"/>
      <c r="P515" s="16"/>
      <c r="Q515" s="90"/>
    </row>
    <row r="516" spans="6:17" s="15" customFormat="1" ht="14.25">
      <c r="F516" s="16"/>
      <c r="P516" s="16"/>
      <c r="Q516" s="90"/>
    </row>
    <row r="517" spans="6:17" s="15" customFormat="1" ht="14.25">
      <c r="F517" s="16"/>
      <c r="P517" s="16"/>
      <c r="Q517" s="90"/>
    </row>
    <row r="518" spans="6:17" s="15" customFormat="1" ht="14.25">
      <c r="F518" s="16"/>
      <c r="P518" s="16"/>
      <c r="Q518" s="90"/>
    </row>
    <row r="519" spans="6:17" s="15" customFormat="1" ht="14.25">
      <c r="F519" s="16"/>
      <c r="P519" s="16"/>
      <c r="Q519" s="90"/>
    </row>
    <row r="520" spans="6:17" s="15" customFormat="1" ht="14.25">
      <c r="F520" s="16"/>
      <c r="P520" s="16"/>
      <c r="Q520" s="90"/>
    </row>
    <row r="521" spans="6:17" s="15" customFormat="1" ht="14.25">
      <c r="F521" s="16"/>
      <c r="P521" s="16"/>
      <c r="Q521" s="90"/>
    </row>
    <row r="522" spans="6:17" s="15" customFormat="1" ht="14.25">
      <c r="F522" s="16"/>
      <c r="P522" s="16"/>
      <c r="Q522" s="90"/>
    </row>
    <row r="523" spans="6:17" s="15" customFormat="1" ht="14.25">
      <c r="F523" s="16"/>
      <c r="P523" s="16"/>
      <c r="Q523" s="90"/>
    </row>
    <row r="524" spans="6:17" s="15" customFormat="1" ht="14.25">
      <c r="F524" s="16"/>
      <c r="P524" s="16"/>
      <c r="Q524" s="90"/>
    </row>
    <row r="525" spans="6:17" s="15" customFormat="1" ht="14.25">
      <c r="F525" s="16"/>
      <c r="P525" s="16"/>
      <c r="Q525" s="90"/>
    </row>
    <row r="526" spans="6:17" s="15" customFormat="1" ht="14.25">
      <c r="F526" s="16"/>
      <c r="P526" s="16"/>
      <c r="Q526" s="90"/>
    </row>
    <row r="527" spans="6:17" s="15" customFormat="1" ht="14.25">
      <c r="F527" s="16"/>
      <c r="P527" s="16"/>
      <c r="Q527" s="90"/>
    </row>
    <row r="528" spans="6:17" s="15" customFormat="1" ht="14.25">
      <c r="F528" s="16"/>
      <c r="P528" s="16"/>
      <c r="Q528" s="90"/>
    </row>
    <row r="529" spans="6:17" s="15" customFormat="1" ht="14.25">
      <c r="F529" s="16"/>
      <c r="P529" s="16"/>
      <c r="Q529" s="90"/>
    </row>
    <row r="530" spans="6:17" s="15" customFormat="1" ht="14.25">
      <c r="F530" s="16"/>
      <c r="P530" s="16"/>
      <c r="Q530" s="90"/>
    </row>
    <row r="531" spans="6:17" s="15" customFormat="1" ht="14.25">
      <c r="F531" s="16"/>
      <c r="P531" s="16"/>
      <c r="Q531" s="90"/>
    </row>
    <row r="532" spans="6:17" s="15" customFormat="1" ht="14.25">
      <c r="F532" s="16"/>
      <c r="P532" s="16"/>
      <c r="Q532" s="90"/>
    </row>
    <row r="533" spans="6:17" s="15" customFormat="1" ht="14.25">
      <c r="F533" s="16"/>
      <c r="P533" s="16"/>
      <c r="Q533" s="90"/>
    </row>
    <row r="534" spans="6:17" s="15" customFormat="1" ht="14.25">
      <c r="F534" s="16"/>
      <c r="P534" s="16"/>
      <c r="Q534" s="90"/>
    </row>
    <row r="535" spans="6:17" s="15" customFormat="1" ht="14.25">
      <c r="F535" s="16"/>
      <c r="P535" s="16"/>
      <c r="Q535" s="90"/>
    </row>
    <row r="536" spans="6:17" s="15" customFormat="1" ht="14.25">
      <c r="F536" s="16"/>
      <c r="P536" s="16"/>
      <c r="Q536" s="90"/>
    </row>
    <row r="537" spans="6:17" s="15" customFormat="1" ht="14.25">
      <c r="F537" s="16"/>
      <c r="P537" s="16"/>
      <c r="Q537" s="90"/>
    </row>
    <row r="538" spans="6:17" s="15" customFormat="1" ht="14.25">
      <c r="F538" s="16"/>
      <c r="P538" s="16"/>
      <c r="Q538" s="90"/>
    </row>
    <row r="539" spans="6:17" s="15" customFormat="1" ht="14.25">
      <c r="F539" s="16"/>
      <c r="P539" s="16"/>
      <c r="Q539" s="90"/>
    </row>
    <row r="540" spans="6:17" s="15" customFormat="1" ht="14.25">
      <c r="F540" s="16"/>
      <c r="P540" s="16"/>
      <c r="Q540" s="90"/>
    </row>
    <row r="541" spans="6:17" s="15" customFormat="1" ht="14.25">
      <c r="F541" s="16"/>
      <c r="P541" s="16"/>
      <c r="Q541" s="90"/>
    </row>
    <row r="542" spans="6:17" s="15" customFormat="1" ht="14.25">
      <c r="F542" s="16"/>
      <c r="P542" s="16"/>
      <c r="Q542" s="90"/>
    </row>
    <row r="543" spans="6:17" s="15" customFormat="1" ht="14.25">
      <c r="F543" s="16"/>
      <c r="P543" s="16"/>
      <c r="Q543" s="90"/>
    </row>
    <row r="544" spans="6:17" s="15" customFormat="1" ht="14.25">
      <c r="F544" s="16"/>
      <c r="P544" s="16"/>
      <c r="Q544" s="90"/>
    </row>
    <row r="545" spans="6:17" s="15" customFormat="1" ht="14.25">
      <c r="F545" s="16"/>
      <c r="P545" s="16"/>
      <c r="Q545" s="90"/>
    </row>
    <row r="546" spans="6:17" s="15" customFormat="1" ht="14.25">
      <c r="F546" s="16"/>
      <c r="P546" s="16"/>
      <c r="Q546" s="90"/>
    </row>
    <row r="547" spans="6:17" s="15" customFormat="1" ht="14.25">
      <c r="F547" s="16"/>
      <c r="P547" s="16"/>
      <c r="Q547" s="90"/>
    </row>
    <row r="548" spans="6:17" s="15" customFormat="1" ht="14.25">
      <c r="F548" s="16"/>
      <c r="P548" s="16"/>
      <c r="Q548" s="90"/>
    </row>
    <row r="549" spans="6:17" s="15" customFormat="1" ht="14.25">
      <c r="F549" s="16"/>
      <c r="P549" s="16"/>
      <c r="Q549" s="90"/>
    </row>
    <row r="550" spans="6:17" s="15" customFormat="1" ht="14.25">
      <c r="F550" s="16"/>
      <c r="P550" s="16"/>
      <c r="Q550" s="90"/>
    </row>
    <row r="551" spans="6:17" s="15" customFormat="1" ht="14.25">
      <c r="F551" s="16"/>
      <c r="P551" s="16"/>
      <c r="Q551" s="90"/>
    </row>
    <row r="552" spans="6:17" s="15" customFormat="1" ht="14.25">
      <c r="F552" s="16"/>
      <c r="P552" s="16"/>
      <c r="Q552" s="90"/>
    </row>
    <row r="553" spans="6:17" s="15" customFormat="1" ht="14.25">
      <c r="F553" s="16"/>
      <c r="P553" s="16"/>
      <c r="Q553" s="90"/>
    </row>
    <row r="554" spans="6:17" s="15" customFormat="1" ht="14.25">
      <c r="F554" s="16"/>
      <c r="P554" s="16"/>
      <c r="Q554" s="90"/>
    </row>
    <row r="555" spans="6:17" s="15" customFormat="1" ht="14.25">
      <c r="F555" s="16"/>
      <c r="P555" s="16"/>
      <c r="Q555" s="90"/>
    </row>
    <row r="556" spans="6:17" s="15" customFormat="1" ht="14.25">
      <c r="F556" s="16"/>
      <c r="P556" s="16"/>
      <c r="Q556" s="90"/>
    </row>
    <row r="557" spans="6:17" s="15" customFormat="1" ht="14.25">
      <c r="F557" s="16"/>
      <c r="P557" s="16"/>
      <c r="Q557" s="90"/>
    </row>
    <row r="558" spans="6:17" s="15" customFormat="1" ht="14.25">
      <c r="F558" s="16"/>
      <c r="P558" s="16"/>
      <c r="Q558" s="90"/>
    </row>
    <row r="559" spans="6:17" s="15" customFormat="1" ht="14.25">
      <c r="F559" s="16"/>
      <c r="P559" s="16"/>
      <c r="Q559" s="90"/>
    </row>
    <row r="560" spans="6:17" s="15" customFormat="1" ht="14.25">
      <c r="F560" s="16"/>
      <c r="P560" s="16"/>
      <c r="Q560" s="90"/>
    </row>
    <row r="561" spans="6:17" s="15" customFormat="1" ht="14.25">
      <c r="F561" s="16"/>
      <c r="P561" s="16"/>
      <c r="Q561" s="90"/>
    </row>
    <row r="562" spans="6:17" s="15" customFormat="1" ht="14.25">
      <c r="F562" s="16"/>
      <c r="P562" s="16"/>
      <c r="Q562" s="90"/>
    </row>
    <row r="563" spans="6:17" s="15" customFormat="1" ht="14.25">
      <c r="F563" s="16"/>
      <c r="P563" s="16"/>
      <c r="Q563" s="90"/>
    </row>
    <row r="564" spans="6:17" s="15" customFormat="1" ht="14.25">
      <c r="F564" s="16"/>
      <c r="P564" s="16"/>
      <c r="Q564" s="90"/>
    </row>
    <row r="565" spans="6:17" s="15" customFormat="1" ht="14.25">
      <c r="F565" s="16"/>
      <c r="P565" s="16"/>
      <c r="Q565" s="90"/>
    </row>
    <row r="566" spans="6:17" s="15" customFormat="1" ht="14.25">
      <c r="F566" s="16"/>
      <c r="P566" s="16"/>
      <c r="Q566" s="90"/>
    </row>
    <row r="567" spans="6:17" s="15" customFormat="1" ht="14.25">
      <c r="F567" s="16"/>
      <c r="P567" s="16"/>
      <c r="Q567" s="90"/>
    </row>
    <row r="568" spans="6:17" s="15" customFormat="1" ht="14.25">
      <c r="F568" s="16"/>
      <c r="P568" s="16"/>
      <c r="Q568" s="90"/>
    </row>
    <row r="569" spans="6:17" s="15" customFormat="1" ht="14.25">
      <c r="F569" s="16"/>
      <c r="P569" s="16"/>
      <c r="Q569" s="90"/>
    </row>
    <row r="570" spans="6:17" s="15" customFormat="1" ht="14.25">
      <c r="F570" s="16"/>
      <c r="P570" s="16"/>
      <c r="Q570" s="90"/>
    </row>
    <row r="571" spans="6:17" s="15" customFormat="1" ht="14.25">
      <c r="F571" s="16"/>
      <c r="P571" s="16"/>
      <c r="Q571" s="90"/>
    </row>
    <row r="572" spans="6:17" s="15" customFormat="1" ht="14.25">
      <c r="F572" s="16"/>
      <c r="P572" s="16"/>
      <c r="Q572" s="90"/>
    </row>
    <row r="573" spans="6:17" s="15" customFormat="1" ht="14.25">
      <c r="F573" s="16"/>
      <c r="P573" s="16"/>
      <c r="Q573" s="90"/>
    </row>
    <row r="574" spans="6:17" s="15" customFormat="1" ht="14.25">
      <c r="F574" s="16"/>
      <c r="P574" s="16"/>
      <c r="Q574" s="90"/>
    </row>
    <row r="575" spans="6:17" s="15" customFormat="1" ht="14.25">
      <c r="F575" s="16"/>
      <c r="P575" s="16"/>
      <c r="Q575" s="90"/>
    </row>
    <row r="576" spans="6:17" s="15" customFormat="1" ht="14.25">
      <c r="F576" s="16"/>
      <c r="P576" s="16"/>
      <c r="Q576" s="90"/>
    </row>
    <row r="577" spans="6:17" s="15" customFormat="1" ht="14.25">
      <c r="F577" s="16"/>
      <c r="P577" s="16"/>
      <c r="Q577" s="90"/>
    </row>
    <row r="578" spans="6:17" s="15" customFormat="1" ht="14.25">
      <c r="F578" s="16"/>
      <c r="P578" s="16"/>
      <c r="Q578" s="90"/>
    </row>
    <row r="579" spans="6:17" s="15" customFormat="1" ht="14.25">
      <c r="F579" s="16"/>
      <c r="P579" s="16"/>
      <c r="Q579" s="90"/>
    </row>
    <row r="580" spans="6:17" s="15" customFormat="1" ht="14.25">
      <c r="F580" s="16"/>
      <c r="P580" s="16"/>
      <c r="Q580" s="90"/>
    </row>
    <row r="581" spans="6:17" s="15" customFormat="1" ht="14.25">
      <c r="F581" s="16"/>
      <c r="P581" s="16"/>
      <c r="Q581" s="90"/>
    </row>
    <row r="582" spans="6:17" s="15" customFormat="1" ht="14.25">
      <c r="F582" s="16"/>
      <c r="P582" s="16"/>
      <c r="Q582" s="90"/>
    </row>
    <row r="583" spans="6:17" s="15" customFormat="1" ht="14.25">
      <c r="F583" s="16"/>
      <c r="P583" s="16"/>
      <c r="Q583" s="90"/>
    </row>
    <row r="584" spans="6:17" s="15" customFormat="1" ht="14.25">
      <c r="F584" s="16"/>
      <c r="P584" s="16"/>
      <c r="Q584" s="90"/>
    </row>
    <row r="585" spans="6:17" s="15" customFormat="1" ht="14.25">
      <c r="F585" s="16"/>
      <c r="P585" s="16"/>
      <c r="Q585" s="90"/>
    </row>
    <row r="586" spans="6:17" s="15" customFormat="1" ht="14.25">
      <c r="F586" s="16"/>
      <c r="P586" s="16"/>
      <c r="Q586" s="90"/>
    </row>
    <row r="587" spans="6:17" s="15" customFormat="1" ht="14.25">
      <c r="F587" s="16"/>
      <c r="P587" s="16"/>
      <c r="Q587" s="90"/>
    </row>
    <row r="588" spans="6:17" s="15" customFormat="1" ht="14.25">
      <c r="F588" s="16"/>
      <c r="P588" s="16"/>
      <c r="Q588" s="90"/>
    </row>
    <row r="589" spans="6:17" s="15" customFormat="1" ht="14.25">
      <c r="F589" s="16"/>
      <c r="P589" s="16"/>
      <c r="Q589" s="90"/>
    </row>
    <row r="590" spans="6:17" s="15" customFormat="1" ht="14.25">
      <c r="F590" s="16"/>
      <c r="P590" s="16"/>
      <c r="Q590" s="90"/>
    </row>
    <row r="591" spans="6:17" s="15" customFormat="1" ht="14.25">
      <c r="F591" s="16"/>
      <c r="P591" s="16"/>
      <c r="Q591" s="90"/>
    </row>
    <row r="592" spans="6:17" s="15" customFormat="1" ht="14.25">
      <c r="F592" s="16"/>
      <c r="P592" s="16"/>
      <c r="Q592" s="90"/>
    </row>
    <row r="593" spans="6:17" s="15" customFormat="1" ht="14.25">
      <c r="F593" s="16"/>
      <c r="P593" s="16"/>
      <c r="Q593" s="90"/>
    </row>
    <row r="594" spans="6:17" s="15" customFormat="1" ht="14.25">
      <c r="F594" s="16"/>
      <c r="P594" s="16"/>
      <c r="Q594" s="90"/>
    </row>
    <row r="595" spans="6:17" s="15" customFormat="1" ht="14.25">
      <c r="F595" s="16"/>
      <c r="P595" s="16"/>
      <c r="Q595" s="90"/>
    </row>
    <row r="596" spans="6:17" s="15" customFormat="1" ht="14.25">
      <c r="F596" s="16"/>
      <c r="P596" s="16"/>
      <c r="Q596" s="90"/>
    </row>
    <row r="597" spans="6:17" s="15" customFormat="1" ht="14.25">
      <c r="F597" s="16"/>
      <c r="P597" s="16"/>
      <c r="Q597" s="90"/>
    </row>
    <row r="598" spans="6:17" s="15" customFormat="1" ht="14.25">
      <c r="F598" s="16"/>
      <c r="P598" s="16"/>
      <c r="Q598" s="90"/>
    </row>
    <row r="599" spans="6:17" s="15" customFormat="1" ht="14.25">
      <c r="F599" s="16"/>
      <c r="P599" s="16"/>
      <c r="Q599" s="90"/>
    </row>
    <row r="600" spans="6:17" s="15" customFormat="1" ht="14.25">
      <c r="F600" s="16"/>
      <c r="P600" s="16"/>
      <c r="Q600" s="90"/>
    </row>
    <row r="601" spans="6:17" s="15" customFormat="1" ht="14.25">
      <c r="F601" s="16"/>
      <c r="P601" s="16"/>
      <c r="Q601" s="90"/>
    </row>
    <row r="602" spans="6:17" s="15" customFormat="1" ht="14.25">
      <c r="F602" s="16"/>
      <c r="P602" s="16"/>
      <c r="Q602" s="90"/>
    </row>
    <row r="603" spans="6:17" s="15" customFormat="1" ht="14.25">
      <c r="F603" s="16"/>
      <c r="P603" s="16"/>
      <c r="Q603" s="90"/>
    </row>
    <row r="604" spans="6:17" s="15" customFormat="1" ht="14.25">
      <c r="F604" s="16"/>
      <c r="P604" s="16"/>
      <c r="Q604" s="90"/>
    </row>
    <row r="605" spans="6:17" s="15" customFormat="1" ht="14.25">
      <c r="F605" s="16"/>
      <c r="P605" s="16"/>
      <c r="Q605" s="90"/>
    </row>
    <row r="606" spans="6:17" s="15" customFormat="1" ht="14.25">
      <c r="F606" s="16"/>
      <c r="P606" s="16"/>
      <c r="Q606" s="90"/>
    </row>
    <row r="607" spans="6:17" s="15" customFormat="1" ht="14.25">
      <c r="F607" s="16"/>
      <c r="P607" s="16"/>
      <c r="Q607" s="90"/>
    </row>
    <row r="608" spans="6:17" s="15" customFormat="1" ht="14.25">
      <c r="F608" s="16"/>
      <c r="P608" s="16"/>
      <c r="Q608" s="90"/>
    </row>
    <row r="609" spans="6:17" s="15" customFormat="1" ht="14.25">
      <c r="F609" s="16"/>
      <c r="P609" s="16"/>
      <c r="Q609" s="90"/>
    </row>
    <row r="610" spans="6:17" s="15" customFormat="1" ht="14.25">
      <c r="F610" s="16"/>
      <c r="P610" s="16"/>
      <c r="Q610" s="90"/>
    </row>
    <row r="611" spans="6:17" s="15" customFormat="1" ht="14.25">
      <c r="F611" s="16"/>
      <c r="P611" s="16"/>
      <c r="Q611" s="90"/>
    </row>
    <row r="612" spans="6:17" s="15" customFormat="1" ht="14.25">
      <c r="F612" s="16"/>
      <c r="P612" s="16"/>
      <c r="Q612" s="90"/>
    </row>
    <row r="613" spans="6:17" s="15" customFormat="1" ht="14.25">
      <c r="F613" s="16"/>
      <c r="P613" s="16"/>
      <c r="Q613" s="90"/>
    </row>
    <row r="614" spans="6:17" s="15" customFormat="1" ht="14.25">
      <c r="F614" s="16"/>
      <c r="P614" s="16"/>
      <c r="Q614" s="90"/>
    </row>
    <row r="615" spans="6:17" s="15" customFormat="1" ht="14.25">
      <c r="F615" s="16"/>
      <c r="P615" s="16"/>
      <c r="Q615" s="90"/>
    </row>
    <row r="616" spans="6:17" s="15" customFormat="1" ht="14.25">
      <c r="F616" s="16"/>
      <c r="P616" s="16"/>
      <c r="Q616" s="90"/>
    </row>
    <row r="617" spans="6:17" s="15" customFormat="1" ht="14.25">
      <c r="F617" s="16"/>
      <c r="P617" s="16"/>
      <c r="Q617" s="90"/>
    </row>
    <row r="618" spans="6:17" s="15" customFormat="1" ht="14.25">
      <c r="F618" s="16"/>
      <c r="P618" s="16"/>
      <c r="Q618" s="90"/>
    </row>
    <row r="619" spans="6:17" s="15" customFormat="1" ht="14.25">
      <c r="F619" s="16"/>
      <c r="P619" s="16"/>
      <c r="Q619" s="90"/>
    </row>
    <row r="620" spans="6:17" s="15" customFormat="1" ht="14.25">
      <c r="F620" s="16"/>
      <c r="P620" s="16"/>
      <c r="Q620" s="90"/>
    </row>
    <row r="621" spans="6:17" s="15" customFormat="1" ht="14.25">
      <c r="F621" s="16"/>
      <c r="P621" s="16"/>
      <c r="Q621" s="90"/>
    </row>
    <row r="622" spans="6:17" s="15" customFormat="1" ht="14.25">
      <c r="F622" s="16"/>
      <c r="P622" s="16"/>
      <c r="Q622" s="90"/>
    </row>
    <row r="623" spans="6:17" s="15" customFormat="1" ht="14.25">
      <c r="F623" s="16"/>
      <c r="P623" s="16"/>
      <c r="Q623" s="90"/>
    </row>
    <row r="624" spans="6:17" s="15" customFormat="1" ht="14.25">
      <c r="F624" s="16"/>
      <c r="P624" s="16"/>
      <c r="Q624" s="90"/>
    </row>
    <row r="625" spans="6:17" s="15" customFormat="1" ht="14.25">
      <c r="F625" s="16"/>
      <c r="P625" s="16"/>
      <c r="Q625" s="90"/>
    </row>
    <row r="626" spans="6:17" s="15" customFormat="1" ht="14.25">
      <c r="F626" s="16"/>
      <c r="P626" s="16"/>
      <c r="Q626" s="90"/>
    </row>
    <row r="627" spans="6:17" s="15" customFormat="1" ht="14.25">
      <c r="F627" s="16"/>
      <c r="P627" s="16"/>
      <c r="Q627" s="90"/>
    </row>
    <row r="628" spans="6:17" s="15" customFormat="1" ht="14.25">
      <c r="F628" s="16"/>
      <c r="P628" s="16"/>
      <c r="Q628" s="90"/>
    </row>
    <row r="629" spans="6:17" s="15" customFormat="1" ht="14.25">
      <c r="F629" s="16"/>
      <c r="P629" s="16"/>
      <c r="Q629" s="90"/>
    </row>
    <row r="630" spans="6:17" s="15" customFormat="1" ht="14.25">
      <c r="F630" s="16"/>
      <c r="P630" s="16"/>
      <c r="Q630" s="90"/>
    </row>
    <row r="631" spans="6:17" s="15" customFormat="1" ht="14.25">
      <c r="F631" s="16"/>
      <c r="P631" s="16"/>
      <c r="Q631" s="90"/>
    </row>
    <row r="632" spans="6:17" s="15" customFormat="1" ht="14.25">
      <c r="F632" s="16"/>
      <c r="P632" s="16"/>
      <c r="Q632" s="90"/>
    </row>
    <row r="633" spans="6:17" s="15" customFormat="1" ht="14.25">
      <c r="F633" s="16"/>
      <c r="P633" s="16"/>
      <c r="Q633" s="90"/>
    </row>
    <row r="634" spans="6:17" s="15" customFormat="1" ht="14.25">
      <c r="F634" s="16"/>
      <c r="P634" s="16"/>
      <c r="Q634" s="90"/>
    </row>
    <row r="635" spans="6:17" s="15" customFormat="1" ht="14.25">
      <c r="F635" s="16"/>
      <c r="P635" s="16"/>
      <c r="Q635" s="90"/>
    </row>
    <row r="636" spans="6:17" s="15" customFormat="1" ht="14.25">
      <c r="F636" s="16"/>
      <c r="P636" s="16"/>
      <c r="Q636" s="90"/>
    </row>
    <row r="637" spans="6:17" s="15" customFormat="1" ht="14.25">
      <c r="F637" s="16"/>
      <c r="P637" s="16"/>
      <c r="Q637" s="90"/>
    </row>
    <row r="638" spans="6:17" s="15" customFormat="1" ht="14.25">
      <c r="F638" s="16"/>
      <c r="P638" s="16"/>
      <c r="Q638" s="90"/>
    </row>
    <row r="639" spans="6:17" s="15" customFormat="1" ht="14.25">
      <c r="F639" s="16"/>
      <c r="P639" s="16"/>
      <c r="Q639" s="90"/>
    </row>
    <row r="640" spans="6:17" s="15" customFormat="1" ht="14.25">
      <c r="F640" s="16"/>
      <c r="P640" s="16"/>
      <c r="Q640" s="90"/>
    </row>
    <row r="641" spans="6:17" s="15" customFormat="1" ht="14.25">
      <c r="F641" s="16"/>
      <c r="P641" s="16"/>
      <c r="Q641" s="90"/>
    </row>
    <row r="642" spans="6:17" s="15" customFormat="1" ht="14.25">
      <c r="F642" s="16"/>
      <c r="P642" s="16"/>
      <c r="Q642" s="90"/>
    </row>
    <row r="643" spans="6:17" s="15" customFormat="1" ht="14.25">
      <c r="F643" s="16"/>
      <c r="P643" s="16"/>
      <c r="Q643" s="90"/>
    </row>
    <row r="644" spans="6:17" s="15" customFormat="1" ht="14.25">
      <c r="F644" s="16"/>
      <c r="P644" s="16"/>
      <c r="Q644" s="90"/>
    </row>
    <row r="645" spans="6:17" s="15" customFormat="1" ht="14.25">
      <c r="F645" s="16"/>
      <c r="P645" s="16"/>
      <c r="Q645" s="90"/>
    </row>
    <row r="646" spans="6:17" s="15" customFormat="1" ht="14.25">
      <c r="F646" s="16"/>
      <c r="P646" s="16"/>
      <c r="Q646" s="90"/>
    </row>
    <row r="647" spans="6:17" s="15" customFormat="1" ht="14.25">
      <c r="F647" s="16"/>
      <c r="P647" s="16"/>
      <c r="Q647" s="90"/>
    </row>
    <row r="648" spans="6:17" s="15" customFormat="1" ht="14.25">
      <c r="F648" s="16"/>
      <c r="P648" s="16"/>
      <c r="Q648" s="90"/>
    </row>
    <row r="649" spans="6:17" s="15" customFormat="1" ht="14.25">
      <c r="F649" s="16"/>
      <c r="P649" s="16"/>
      <c r="Q649" s="90"/>
    </row>
    <row r="650" spans="6:17" s="15" customFormat="1" ht="14.25">
      <c r="F650" s="16"/>
      <c r="P650" s="16"/>
      <c r="Q650" s="90"/>
    </row>
    <row r="651" spans="6:17" s="15" customFormat="1" ht="14.25">
      <c r="F651" s="16"/>
      <c r="P651" s="16"/>
      <c r="Q651" s="90"/>
    </row>
    <row r="652" spans="6:17" s="15" customFormat="1" ht="14.25">
      <c r="F652" s="16"/>
      <c r="P652" s="16"/>
      <c r="Q652" s="90"/>
    </row>
    <row r="653" spans="6:17" s="15" customFormat="1" ht="14.25">
      <c r="F653" s="16"/>
      <c r="P653" s="16"/>
      <c r="Q653" s="90"/>
    </row>
    <row r="654" spans="6:17" s="15" customFormat="1" ht="14.25">
      <c r="F654" s="16"/>
      <c r="P654" s="16"/>
      <c r="Q654" s="90"/>
    </row>
    <row r="655" spans="6:17" s="15" customFormat="1" ht="14.25">
      <c r="F655" s="16"/>
      <c r="P655" s="16"/>
      <c r="Q655" s="90"/>
    </row>
    <row r="656" spans="6:17" s="15" customFormat="1" ht="14.25">
      <c r="F656" s="16"/>
      <c r="P656" s="16"/>
      <c r="Q656" s="90"/>
    </row>
    <row r="657" spans="6:17" s="15" customFormat="1" ht="14.25">
      <c r="F657" s="16"/>
      <c r="P657" s="16"/>
      <c r="Q657" s="90"/>
    </row>
    <row r="658" spans="6:17" s="15" customFormat="1" ht="14.25">
      <c r="F658" s="16"/>
      <c r="P658" s="16"/>
      <c r="Q658" s="90"/>
    </row>
    <row r="659" spans="6:17" s="15" customFormat="1" ht="14.25">
      <c r="F659" s="16"/>
      <c r="P659" s="16"/>
      <c r="Q659" s="90"/>
    </row>
    <row r="660" spans="6:17" s="15" customFormat="1" ht="14.25">
      <c r="F660" s="16"/>
      <c r="P660" s="16"/>
      <c r="Q660" s="90"/>
    </row>
    <row r="661" spans="6:17" s="15" customFormat="1" ht="14.25">
      <c r="F661" s="16"/>
      <c r="P661" s="16"/>
      <c r="Q661" s="90"/>
    </row>
    <row r="662" spans="6:17" s="15" customFormat="1" ht="14.25">
      <c r="F662" s="16"/>
      <c r="P662" s="16"/>
      <c r="Q662" s="90"/>
    </row>
    <row r="663" spans="6:17" s="15" customFormat="1" ht="14.25">
      <c r="F663" s="16"/>
      <c r="P663" s="16"/>
      <c r="Q663" s="90"/>
    </row>
    <row r="664" spans="6:17" s="15" customFormat="1" ht="14.25">
      <c r="F664" s="16"/>
      <c r="P664" s="16"/>
      <c r="Q664" s="90"/>
    </row>
    <row r="665" spans="6:17" s="15" customFormat="1" ht="14.25">
      <c r="F665" s="16"/>
      <c r="P665" s="16"/>
      <c r="Q665" s="90"/>
    </row>
    <row r="666" spans="6:17" s="15" customFormat="1" ht="14.25">
      <c r="F666" s="16"/>
      <c r="P666" s="16"/>
      <c r="Q666" s="90"/>
    </row>
    <row r="667" spans="6:17" s="15" customFormat="1" ht="14.25">
      <c r="F667" s="16"/>
      <c r="P667" s="16"/>
      <c r="Q667" s="90"/>
    </row>
    <row r="668" spans="6:17" s="15" customFormat="1" ht="14.25">
      <c r="F668" s="16"/>
      <c r="P668" s="16"/>
      <c r="Q668" s="90"/>
    </row>
    <row r="669" spans="6:17" s="15" customFormat="1" ht="14.25">
      <c r="F669" s="16"/>
      <c r="P669" s="16"/>
      <c r="Q669" s="90"/>
    </row>
    <row r="670" spans="6:17" s="15" customFormat="1" ht="14.25">
      <c r="F670" s="16"/>
      <c r="P670" s="16"/>
      <c r="Q670" s="90"/>
    </row>
    <row r="671" spans="6:17" s="15" customFormat="1" ht="14.25">
      <c r="F671" s="16"/>
      <c r="P671" s="16"/>
      <c r="Q671" s="90"/>
    </row>
    <row r="672" spans="6:17" s="15" customFormat="1" ht="14.25">
      <c r="F672" s="16"/>
      <c r="P672" s="16"/>
      <c r="Q672" s="90"/>
    </row>
    <row r="673" spans="6:17" s="15" customFormat="1" ht="14.25">
      <c r="F673" s="16"/>
      <c r="P673" s="16"/>
      <c r="Q673" s="90"/>
    </row>
    <row r="674" spans="6:17" s="15" customFormat="1" ht="14.25">
      <c r="F674" s="16"/>
      <c r="P674" s="16"/>
      <c r="Q674" s="90"/>
    </row>
    <row r="675" spans="6:17" s="15" customFormat="1" ht="14.25">
      <c r="F675" s="16"/>
      <c r="P675" s="16"/>
      <c r="Q675" s="90"/>
    </row>
    <row r="676" spans="6:17" s="15" customFormat="1" ht="14.25">
      <c r="F676" s="16"/>
      <c r="P676" s="16"/>
      <c r="Q676" s="90"/>
    </row>
    <row r="677" spans="6:17" s="15" customFormat="1" ht="14.25">
      <c r="F677" s="16"/>
      <c r="P677" s="16"/>
      <c r="Q677" s="90"/>
    </row>
    <row r="678" spans="6:17" s="15" customFormat="1" ht="14.25">
      <c r="F678" s="16"/>
      <c r="P678" s="16"/>
      <c r="Q678" s="90"/>
    </row>
    <row r="679" spans="6:17" s="15" customFormat="1" ht="14.25">
      <c r="F679" s="16"/>
      <c r="P679" s="16"/>
      <c r="Q679" s="90"/>
    </row>
    <row r="680" spans="6:17" s="15" customFormat="1" ht="14.25">
      <c r="F680" s="16"/>
      <c r="P680" s="16"/>
      <c r="Q680" s="90"/>
    </row>
    <row r="681" spans="6:17" s="15" customFormat="1" ht="14.25">
      <c r="F681" s="16"/>
      <c r="P681" s="16"/>
      <c r="Q681" s="90"/>
    </row>
    <row r="682" spans="6:17" s="15" customFormat="1" ht="14.25">
      <c r="F682" s="16"/>
      <c r="P682" s="16"/>
      <c r="Q682" s="90"/>
    </row>
    <row r="683" spans="6:17" s="15" customFormat="1" ht="14.25">
      <c r="F683" s="16"/>
      <c r="P683" s="16"/>
      <c r="Q683" s="90"/>
    </row>
    <row r="684" spans="6:17" s="15" customFormat="1" ht="14.25">
      <c r="F684" s="16"/>
      <c r="P684" s="16"/>
      <c r="Q684" s="90"/>
    </row>
    <row r="685" spans="6:17" s="15" customFormat="1" ht="14.25">
      <c r="F685" s="16"/>
      <c r="P685" s="16"/>
      <c r="Q685" s="90"/>
    </row>
    <row r="686" spans="6:17" s="15" customFormat="1" ht="14.25">
      <c r="F686" s="16"/>
      <c r="P686" s="16"/>
      <c r="Q686" s="90"/>
    </row>
    <row r="687" spans="6:17" s="15" customFormat="1" ht="14.25">
      <c r="F687" s="16"/>
      <c r="P687" s="16"/>
      <c r="Q687" s="90"/>
    </row>
    <row r="688" spans="6:17" s="15" customFormat="1" ht="14.25">
      <c r="F688" s="16"/>
      <c r="P688" s="16"/>
      <c r="Q688" s="90"/>
    </row>
    <row r="689" spans="6:17" s="15" customFormat="1" ht="14.25">
      <c r="F689" s="16"/>
      <c r="P689" s="16"/>
      <c r="Q689" s="90"/>
    </row>
    <row r="690" spans="6:17" s="15" customFormat="1" ht="14.25">
      <c r="F690" s="16"/>
      <c r="P690" s="16"/>
      <c r="Q690" s="90"/>
    </row>
    <row r="691" spans="6:17" s="15" customFormat="1" ht="14.25">
      <c r="F691" s="16"/>
      <c r="P691" s="16"/>
      <c r="Q691" s="90"/>
    </row>
    <row r="692" spans="6:17" s="15" customFormat="1" ht="14.25">
      <c r="F692" s="16"/>
      <c r="P692" s="16"/>
      <c r="Q692" s="90"/>
    </row>
    <row r="693" spans="6:17" s="15" customFormat="1" ht="14.25">
      <c r="F693" s="16"/>
      <c r="P693" s="16"/>
      <c r="Q693" s="90"/>
    </row>
    <row r="694" spans="6:17" s="15" customFormat="1" ht="14.25">
      <c r="F694" s="16"/>
      <c r="P694" s="16"/>
      <c r="Q694" s="90"/>
    </row>
    <row r="695" spans="6:17" s="15" customFormat="1" ht="14.25">
      <c r="F695" s="16"/>
      <c r="P695" s="16"/>
      <c r="Q695" s="90"/>
    </row>
    <row r="696" spans="6:17" s="15" customFormat="1" ht="14.25">
      <c r="F696" s="16"/>
      <c r="P696" s="16"/>
      <c r="Q696" s="90"/>
    </row>
    <row r="697" spans="6:17" s="15" customFormat="1" ht="14.25">
      <c r="F697" s="16"/>
      <c r="P697" s="16"/>
      <c r="Q697" s="90"/>
    </row>
    <row r="698" spans="6:17" s="15" customFormat="1" ht="14.25">
      <c r="F698" s="16"/>
      <c r="P698" s="16"/>
      <c r="Q698" s="90"/>
    </row>
    <row r="699" spans="6:17" s="15" customFormat="1" ht="14.25">
      <c r="F699" s="16"/>
      <c r="P699" s="16"/>
      <c r="Q699" s="90"/>
    </row>
    <row r="700" spans="6:17" s="15" customFormat="1" ht="14.25">
      <c r="F700" s="16"/>
      <c r="P700" s="16"/>
      <c r="Q700" s="90"/>
    </row>
    <row r="701" spans="6:17" s="15" customFormat="1" ht="14.25">
      <c r="F701" s="16"/>
      <c r="P701" s="16"/>
      <c r="Q701" s="90"/>
    </row>
    <row r="702" spans="6:17" s="15" customFormat="1" ht="14.25">
      <c r="F702" s="16"/>
      <c r="P702" s="16"/>
      <c r="Q702" s="90"/>
    </row>
    <row r="703" spans="6:17" s="15" customFormat="1" ht="14.25">
      <c r="F703" s="16"/>
      <c r="P703" s="16"/>
      <c r="Q703" s="90"/>
    </row>
    <row r="704" spans="6:17" s="15" customFormat="1" ht="14.25">
      <c r="F704" s="16"/>
      <c r="P704" s="16"/>
      <c r="Q704" s="90"/>
    </row>
    <row r="705" spans="6:17" s="15" customFormat="1" ht="14.25">
      <c r="F705" s="16"/>
      <c r="P705" s="16"/>
      <c r="Q705" s="90"/>
    </row>
    <row r="706" spans="6:17" s="15" customFormat="1" ht="14.25">
      <c r="F706" s="16"/>
      <c r="P706" s="16"/>
      <c r="Q706" s="90"/>
    </row>
    <row r="707" spans="6:17" s="15" customFormat="1" ht="14.25">
      <c r="F707" s="16"/>
      <c r="P707" s="16"/>
      <c r="Q707" s="90"/>
    </row>
    <row r="708" spans="6:17" s="15" customFormat="1" ht="14.25">
      <c r="F708" s="16"/>
      <c r="P708" s="16"/>
      <c r="Q708" s="90"/>
    </row>
    <row r="709" spans="6:17" s="15" customFormat="1" ht="14.25">
      <c r="F709" s="16"/>
      <c r="P709" s="16"/>
      <c r="Q709" s="90"/>
    </row>
    <row r="710" spans="6:17" s="15" customFormat="1" ht="14.25">
      <c r="F710" s="16"/>
      <c r="P710" s="16"/>
      <c r="Q710" s="90"/>
    </row>
    <row r="711" spans="6:17" s="15" customFormat="1" ht="14.25">
      <c r="F711" s="16"/>
      <c r="P711" s="16"/>
      <c r="Q711" s="90"/>
    </row>
    <row r="712" spans="6:17" s="15" customFormat="1" ht="14.25">
      <c r="F712" s="16"/>
      <c r="P712" s="16"/>
      <c r="Q712" s="90"/>
    </row>
    <row r="713" spans="6:17" s="15" customFormat="1" ht="14.25">
      <c r="F713" s="16"/>
      <c r="P713" s="16"/>
      <c r="Q713" s="90"/>
    </row>
    <row r="714" spans="6:17" s="15" customFormat="1" ht="14.25">
      <c r="F714" s="16"/>
      <c r="P714" s="16"/>
      <c r="Q714" s="90"/>
    </row>
    <row r="715" spans="6:17" s="15" customFormat="1" ht="14.25">
      <c r="F715" s="16"/>
      <c r="P715" s="16"/>
      <c r="Q715" s="90"/>
    </row>
    <row r="716" spans="6:17" s="15" customFormat="1" ht="14.25">
      <c r="F716" s="16"/>
      <c r="P716" s="16"/>
      <c r="Q716" s="90"/>
    </row>
    <row r="717" spans="6:17" s="15" customFormat="1" ht="14.25">
      <c r="F717" s="16"/>
      <c r="P717" s="16"/>
      <c r="Q717" s="90"/>
    </row>
    <row r="718" spans="6:17" s="15" customFormat="1" ht="14.25">
      <c r="F718" s="16"/>
      <c r="P718" s="16"/>
      <c r="Q718" s="90"/>
    </row>
    <row r="719" spans="6:17" s="15" customFormat="1" ht="14.25">
      <c r="F719" s="16"/>
      <c r="P719" s="16"/>
      <c r="Q719" s="90"/>
    </row>
    <row r="720" spans="6:17" s="15" customFormat="1" ht="14.25">
      <c r="F720" s="16"/>
      <c r="P720" s="16"/>
      <c r="Q720" s="90"/>
    </row>
    <row r="721" spans="6:17" s="15" customFormat="1" ht="14.25">
      <c r="F721" s="16"/>
      <c r="P721" s="16"/>
      <c r="Q721" s="90"/>
    </row>
    <row r="722" spans="6:17" s="15" customFormat="1" ht="14.25">
      <c r="F722" s="16"/>
      <c r="P722" s="16"/>
      <c r="Q722" s="90"/>
    </row>
    <row r="723" spans="6:17" s="15" customFormat="1" ht="14.25">
      <c r="F723" s="16"/>
      <c r="P723" s="16"/>
      <c r="Q723" s="90"/>
    </row>
    <row r="724" spans="6:17" s="15" customFormat="1" ht="14.25">
      <c r="F724" s="16"/>
      <c r="P724" s="16"/>
      <c r="Q724" s="90"/>
    </row>
    <row r="725" spans="6:17" s="15" customFormat="1" ht="14.25">
      <c r="F725" s="16"/>
      <c r="P725" s="16"/>
      <c r="Q725" s="90"/>
    </row>
    <row r="726" spans="6:17" s="15" customFormat="1" ht="14.25">
      <c r="F726" s="16"/>
      <c r="P726" s="16"/>
      <c r="Q726" s="90"/>
    </row>
    <row r="727" spans="6:17" s="15" customFormat="1" ht="14.25">
      <c r="F727" s="16"/>
      <c r="P727" s="16"/>
      <c r="Q727" s="90"/>
    </row>
    <row r="728" spans="6:17" s="15" customFormat="1" ht="14.25">
      <c r="F728" s="16"/>
      <c r="P728" s="16"/>
      <c r="Q728" s="90"/>
    </row>
    <row r="729" spans="6:17" s="15" customFormat="1" ht="14.25">
      <c r="F729" s="16"/>
      <c r="P729" s="16"/>
      <c r="Q729" s="90"/>
    </row>
    <row r="730" spans="6:17" s="15" customFormat="1" ht="14.25">
      <c r="F730" s="16"/>
      <c r="P730" s="16"/>
      <c r="Q730" s="90"/>
    </row>
    <row r="731" spans="6:17" s="15" customFormat="1" ht="14.25">
      <c r="F731" s="16"/>
      <c r="P731" s="16"/>
      <c r="Q731" s="90"/>
    </row>
    <row r="732" spans="6:17" s="15" customFormat="1" ht="14.25">
      <c r="F732" s="16"/>
      <c r="P732" s="16"/>
      <c r="Q732" s="90"/>
    </row>
    <row r="733" spans="6:17" s="15" customFormat="1" ht="14.25">
      <c r="F733" s="16"/>
      <c r="P733" s="16"/>
      <c r="Q733" s="90"/>
    </row>
    <row r="734" spans="6:17" s="15" customFormat="1" ht="14.25">
      <c r="F734" s="16"/>
      <c r="P734" s="16"/>
      <c r="Q734" s="90"/>
    </row>
    <row r="735" spans="6:17" s="15" customFormat="1" ht="14.25">
      <c r="F735" s="16"/>
      <c r="P735" s="16"/>
      <c r="Q735" s="90"/>
    </row>
    <row r="736" spans="6:17" s="15" customFormat="1" ht="14.25">
      <c r="F736" s="16"/>
      <c r="P736" s="16"/>
      <c r="Q736" s="90"/>
    </row>
    <row r="737" spans="6:17" s="15" customFormat="1" ht="14.25">
      <c r="F737" s="16"/>
      <c r="P737" s="16"/>
      <c r="Q737" s="90"/>
    </row>
    <row r="738" spans="6:17" s="15" customFormat="1" ht="14.25">
      <c r="F738" s="16"/>
      <c r="P738" s="16"/>
      <c r="Q738" s="90"/>
    </row>
    <row r="739" spans="6:17" s="15" customFormat="1" ht="14.25">
      <c r="F739" s="16"/>
      <c r="P739" s="16"/>
      <c r="Q739" s="90"/>
    </row>
    <row r="740" spans="6:17" s="15" customFormat="1" ht="14.25">
      <c r="F740" s="16"/>
      <c r="P740" s="16"/>
      <c r="Q740" s="90"/>
    </row>
    <row r="741" spans="6:17" s="15" customFormat="1" ht="14.25">
      <c r="F741" s="16"/>
      <c r="P741" s="16"/>
      <c r="Q741" s="90"/>
    </row>
    <row r="742" spans="6:17" s="15" customFormat="1" ht="14.25">
      <c r="F742" s="16"/>
      <c r="P742" s="16"/>
      <c r="Q742" s="90"/>
    </row>
    <row r="743" spans="6:17" s="15" customFormat="1" ht="14.25">
      <c r="F743" s="16"/>
      <c r="P743" s="16"/>
      <c r="Q743" s="90"/>
    </row>
    <row r="744" spans="6:17" s="15" customFormat="1" ht="14.25">
      <c r="F744" s="16"/>
      <c r="P744" s="16"/>
      <c r="Q744" s="90"/>
    </row>
    <row r="745" spans="6:17" s="15" customFormat="1" ht="14.25">
      <c r="F745" s="16"/>
      <c r="P745" s="16"/>
      <c r="Q745" s="90"/>
    </row>
    <row r="746" spans="6:17" s="15" customFormat="1" ht="14.25">
      <c r="F746" s="16"/>
      <c r="P746" s="16"/>
      <c r="Q746" s="90"/>
    </row>
    <row r="747" spans="6:17" s="15" customFormat="1" ht="14.25">
      <c r="F747" s="16"/>
      <c r="P747" s="16"/>
      <c r="Q747" s="90"/>
    </row>
    <row r="748" spans="6:17" s="15" customFormat="1" ht="14.25">
      <c r="F748" s="16"/>
      <c r="P748" s="16"/>
      <c r="Q748" s="90"/>
    </row>
    <row r="749" spans="6:17" s="15" customFormat="1" ht="14.25">
      <c r="F749" s="16"/>
      <c r="P749" s="16"/>
      <c r="Q749" s="90"/>
    </row>
    <row r="750" spans="6:17" s="15" customFormat="1" ht="14.25">
      <c r="F750" s="16"/>
      <c r="P750" s="16"/>
      <c r="Q750" s="90"/>
    </row>
    <row r="751" spans="6:17" s="15" customFormat="1" ht="14.25">
      <c r="F751" s="16"/>
      <c r="P751" s="16"/>
      <c r="Q751" s="90"/>
    </row>
    <row r="752" spans="6:17" s="15" customFormat="1" ht="14.25">
      <c r="F752" s="16"/>
      <c r="P752" s="16"/>
      <c r="Q752" s="90"/>
    </row>
    <row r="753" spans="6:17" s="15" customFormat="1" ht="14.25">
      <c r="F753" s="16"/>
      <c r="P753" s="16"/>
      <c r="Q753" s="90"/>
    </row>
    <row r="754" spans="6:17" s="15" customFormat="1" ht="14.25">
      <c r="F754" s="16"/>
      <c r="P754" s="16"/>
      <c r="Q754" s="90"/>
    </row>
    <row r="755" spans="6:17" s="15" customFormat="1" ht="14.25">
      <c r="F755" s="16"/>
      <c r="P755" s="16"/>
      <c r="Q755" s="90"/>
    </row>
    <row r="756" spans="6:17" s="15" customFormat="1" ht="14.25">
      <c r="F756" s="16"/>
      <c r="P756" s="16"/>
      <c r="Q756" s="90"/>
    </row>
    <row r="757" spans="6:17" s="15" customFormat="1" ht="14.25">
      <c r="F757" s="16"/>
      <c r="P757" s="16"/>
      <c r="Q757" s="90"/>
    </row>
    <row r="758" spans="6:17" s="15" customFormat="1" ht="14.25">
      <c r="F758" s="16"/>
      <c r="P758" s="16"/>
      <c r="Q758" s="90"/>
    </row>
    <row r="759" spans="6:17" s="15" customFormat="1" ht="14.25">
      <c r="F759" s="16"/>
      <c r="P759" s="16"/>
      <c r="Q759" s="90"/>
    </row>
    <row r="760" spans="6:17" s="15" customFormat="1" ht="14.25">
      <c r="F760" s="16"/>
      <c r="P760" s="16"/>
      <c r="Q760" s="90"/>
    </row>
    <row r="761" spans="6:17" s="15" customFormat="1" ht="14.25">
      <c r="F761" s="16"/>
      <c r="P761" s="16"/>
      <c r="Q761" s="90"/>
    </row>
    <row r="762" spans="6:17" s="15" customFormat="1" ht="14.25">
      <c r="F762" s="16"/>
      <c r="P762" s="16"/>
      <c r="Q762" s="90"/>
    </row>
    <row r="763" spans="6:17" s="15" customFormat="1" ht="14.25">
      <c r="F763" s="16"/>
      <c r="P763" s="16"/>
      <c r="Q763" s="90"/>
    </row>
    <row r="764" spans="6:17" s="15" customFormat="1" ht="14.25">
      <c r="F764" s="16"/>
      <c r="P764" s="16"/>
      <c r="Q764" s="90"/>
    </row>
    <row r="765" spans="6:17" s="15" customFormat="1" ht="14.25">
      <c r="F765" s="16"/>
      <c r="P765" s="16"/>
      <c r="Q765" s="90"/>
    </row>
    <row r="766" spans="6:17" s="15" customFormat="1" ht="14.25">
      <c r="F766" s="16"/>
      <c r="P766" s="16"/>
      <c r="Q766" s="90"/>
    </row>
    <row r="767" spans="6:17" s="15" customFormat="1" ht="14.25">
      <c r="F767" s="16"/>
      <c r="P767" s="16"/>
      <c r="Q767" s="90"/>
    </row>
    <row r="768" spans="6:17" s="15" customFormat="1" ht="14.25">
      <c r="F768" s="16"/>
      <c r="P768" s="16"/>
      <c r="Q768" s="90"/>
    </row>
    <row r="769" spans="6:17" s="15" customFormat="1" ht="14.25">
      <c r="F769" s="16"/>
      <c r="P769" s="16"/>
      <c r="Q769" s="90"/>
    </row>
    <row r="770" spans="6:17" s="15" customFormat="1" ht="14.25">
      <c r="F770" s="16"/>
      <c r="P770" s="16"/>
      <c r="Q770" s="90"/>
    </row>
    <row r="771" spans="6:17" s="15" customFormat="1" ht="14.25">
      <c r="F771" s="16"/>
      <c r="P771" s="16"/>
      <c r="Q771" s="90"/>
    </row>
    <row r="772" spans="6:17" s="15" customFormat="1" ht="14.25">
      <c r="F772" s="16"/>
      <c r="P772" s="16"/>
      <c r="Q772" s="90"/>
    </row>
    <row r="773" spans="6:17" s="15" customFormat="1" ht="14.25">
      <c r="F773" s="16"/>
      <c r="P773" s="16"/>
      <c r="Q773" s="90"/>
    </row>
    <row r="774" spans="6:17" s="15" customFormat="1" ht="14.25">
      <c r="F774" s="16"/>
      <c r="P774" s="16"/>
      <c r="Q774" s="90"/>
    </row>
    <row r="775" spans="6:17" s="15" customFormat="1" ht="14.25">
      <c r="F775" s="16"/>
      <c r="P775" s="16"/>
      <c r="Q775" s="90"/>
    </row>
    <row r="776" spans="6:17" s="15" customFormat="1" ht="14.25">
      <c r="F776" s="16"/>
      <c r="P776" s="16"/>
      <c r="Q776" s="90"/>
    </row>
    <row r="777" spans="6:17" s="15" customFormat="1" ht="14.25">
      <c r="F777" s="16"/>
      <c r="P777" s="16"/>
      <c r="Q777" s="90"/>
    </row>
    <row r="778" spans="6:17" s="15" customFormat="1" ht="14.25">
      <c r="F778" s="16"/>
      <c r="P778" s="16"/>
      <c r="Q778" s="90"/>
    </row>
    <row r="779" spans="6:17" s="15" customFormat="1" ht="14.25">
      <c r="F779" s="16"/>
      <c r="P779" s="16"/>
      <c r="Q779" s="90"/>
    </row>
    <row r="780" spans="6:17" s="15" customFormat="1" ht="14.25">
      <c r="F780" s="16"/>
      <c r="P780" s="16"/>
      <c r="Q780" s="90"/>
    </row>
    <row r="781" spans="6:17" s="15" customFormat="1" ht="14.25">
      <c r="F781" s="16"/>
      <c r="P781" s="16"/>
      <c r="Q781" s="90"/>
    </row>
    <row r="782" spans="6:17" s="15" customFormat="1" ht="14.25">
      <c r="F782" s="16"/>
      <c r="P782" s="16"/>
      <c r="Q782" s="90"/>
    </row>
    <row r="783" spans="6:17" s="15" customFormat="1" ht="14.25">
      <c r="F783" s="16"/>
      <c r="P783" s="16"/>
      <c r="Q783" s="90"/>
    </row>
    <row r="784" spans="6:17" s="15" customFormat="1" ht="14.25">
      <c r="F784" s="16"/>
      <c r="P784" s="16"/>
      <c r="Q784" s="90"/>
    </row>
    <row r="785" spans="6:17" s="15" customFormat="1" ht="14.25">
      <c r="F785" s="16"/>
      <c r="P785" s="16"/>
      <c r="Q785" s="90"/>
    </row>
    <row r="786" spans="6:17" s="15" customFormat="1" ht="14.25">
      <c r="F786" s="16"/>
      <c r="P786" s="16"/>
      <c r="Q786" s="90"/>
    </row>
    <row r="787" spans="6:17" s="15" customFormat="1" ht="14.25">
      <c r="F787" s="16"/>
      <c r="P787" s="16"/>
      <c r="Q787" s="90"/>
    </row>
    <row r="788" spans="6:17" s="15" customFormat="1" ht="14.25">
      <c r="F788" s="16"/>
      <c r="P788" s="16"/>
      <c r="Q788" s="90"/>
    </row>
    <row r="789" spans="6:17" s="15" customFormat="1" ht="14.25">
      <c r="F789" s="16"/>
      <c r="P789" s="16"/>
      <c r="Q789" s="90"/>
    </row>
    <row r="790" spans="6:17" s="15" customFormat="1" ht="14.25">
      <c r="F790" s="16"/>
      <c r="P790" s="16"/>
      <c r="Q790" s="90"/>
    </row>
    <row r="791" spans="6:17" s="15" customFormat="1" ht="14.25">
      <c r="F791" s="16"/>
      <c r="P791" s="16"/>
      <c r="Q791" s="90"/>
    </row>
    <row r="792" spans="6:17" s="15" customFormat="1" ht="14.25">
      <c r="F792" s="16"/>
      <c r="P792" s="16"/>
      <c r="Q792" s="90"/>
    </row>
    <row r="793" spans="6:17" s="15" customFormat="1" ht="14.25">
      <c r="F793" s="16"/>
      <c r="P793" s="16"/>
      <c r="Q793" s="90"/>
    </row>
    <row r="794" spans="6:17" s="15" customFormat="1" ht="14.25">
      <c r="F794" s="16"/>
      <c r="P794" s="16"/>
      <c r="Q794" s="90"/>
    </row>
    <row r="795" spans="6:17" s="15" customFormat="1" ht="14.25">
      <c r="F795" s="16"/>
      <c r="P795" s="16"/>
      <c r="Q795" s="90"/>
    </row>
    <row r="796" spans="6:17" s="15" customFormat="1" ht="14.25">
      <c r="F796" s="16"/>
      <c r="P796" s="16"/>
      <c r="Q796" s="90"/>
    </row>
    <row r="797" spans="6:17" s="15" customFormat="1" ht="14.25">
      <c r="F797" s="16"/>
      <c r="P797" s="16"/>
      <c r="Q797" s="90"/>
    </row>
    <row r="798" spans="6:17" s="15" customFormat="1" ht="14.25">
      <c r="F798" s="16"/>
      <c r="P798" s="16"/>
      <c r="Q798" s="90"/>
    </row>
    <row r="799" spans="6:17" s="15" customFormat="1" ht="14.25">
      <c r="F799" s="16"/>
      <c r="P799" s="16"/>
      <c r="Q799" s="90"/>
    </row>
    <row r="800" spans="6:17" s="15" customFormat="1" ht="14.25">
      <c r="F800" s="16"/>
      <c r="P800" s="16"/>
      <c r="Q800" s="90"/>
    </row>
    <row r="801" spans="6:17" s="15" customFormat="1" ht="14.25">
      <c r="F801" s="16"/>
      <c r="P801" s="16"/>
      <c r="Q801" s="90"/>
    </row>
    <row r="802" spans="6:17" s="15" customFormat="1" ht="14.25">
      <c r="F802" s="16"/>
      <c r="P802" s="16"/>
      <c r="Q802" s="90"/>
    </row>
    <row r="803" spans="6:17" s="15" customFormat="1" ht="14.25">
      <c r="F803" s="16"/>
      <c r="P803" s="16"/>
      <c r="Q803" s="90"/>
    </row>
    <row r="804" spans="6:17" s="15" customFormat="1" ht="14.25">
      <c r="F804" s="16"/>
      <c r="P804" s="16"/>
      <c r="Q804" s="90"/>
    </row>
    <row r="805" spans="6:17" s="15" customFormat="1" ht="14.25">
      <c r="F805" s="16"/>
      <c r="P805" s="16"/>
      <c r="Q805" s="90"/>
    </row>
    <row r="806" spans="6:17" s="15" customFormat="1" ht="14.25">
      <c r="F806" s="16"/>
      <c r="P806" s="16"/>
      <c r="Q806" s="90"/>
    </row>
    <row r="807" spans="6:17" s="15" customFormat="1" ht="14.25">
      <c r="F807" s="16"/>
      <c r="P807" s="16"/>
      <c r="Q807" s="90"/>
    </row>
    <row r="808" spans="6:17" s="15" customFormat="1" ht="14.25">
      <c r="F808" s="16"/>
      <c r="P808" s="16"/>
      <c r="Q808" s="90"/>
    </row>
    <row r="809" spans="6:17" s="15" customFormat="1" ht="14.25">
      <c r="F809" s="16"/>
      <c r="P809" s="16"/>
      <c r="Q809" s="90"/>
    </row>
    <row r="810" spans="6:17" s="15" customFormat="1" ht="14.25">
      <c r="F810" s="16"/>
      <c r="P810" s="16"/>
      <c r="Q810" s="90"/>
    </row>
    <row r="811" spans="6:17" s="15" customFormat="1" ht="14.25">
      <c r="F811" s="16"/>
      <c r="P811" s="16"/>
      <c r="Q811" s="90"/>
    </row>
    <row r="812" spans="6:17" s="15" customFormat="1" ht="14.25">
      <c r="F812" s="16"/>
      <c r="P812" s="16"/>
      <c r="Q812" s="90"/>
    </row>
    <row r="813" spans="6:17" s="15" customFormat="1" ht="14.25">
      <c r="F813" s="16"/>
      <c r="P813" s="16"/>
      <c r="Q813" s="90"/>
    </row>
    <row r="814" spans="6:17" s="15" customFormat="1" ht="14.25">
      <c r="F814" s="16"/>
      <c r="P814" s="16"/>
      <c r="Q814" s="90"/>
    </row>
    <row r="815" spans="6:17" s="15" customFormat="1" ht="14.25">
      <c r="F815" s="16"/>
      <c r="P815" s="16"/>
      <c r="Q815" s="90"/>
    </row>
    <row r="816" spans="6:17" s="15" customFormat="1" ht="14.25">
      <c r="F816" s="16"/>
      <c r="P816" s="16"/>
      <c r="Q816" s="90"/>
    </row>
    <row r="817" spans="6:17" s="15" customFormat="1" ht="14.25">
      <c r="F817" s="16"/>
      <c r="P817" s="16"/>
      <c r="Q817" s="90"/>
    </row>
    <row r="818" spans="6:17" s="15" customFormat="1" ht="14.25">
      <c r="F818" s="16"/>
      <c r="P818" s="16"/>
      <c r="Q818" s="90"/>
    </row>
    <row r="819" spans="6:17" s="15" customFormat="1" ht="14.25">
      <c r="F819" s="16"/>
      <c r="P819" s="16"/>
      <c r="Q819" s="90"/>
    </row>
    <row r="820" spans="6:17" s="15" customFormat="1" ht="14.25">
      <c r="F820" s="16"/>
      <c r="P820" s="16"/>
      <c r="Q820" s="90"/>
    </row>
    <row r="821" spans="6:17" s="15" customFormat="1" ht="14.25">
      <c r="F821" s="16"/>
      <c r="P821" s="16"/>
      <c r="Q821" s="90"/>
    </row>
    <row r="822" spans="6:17" s="15" customFormat="1" ht="14.25">
      <c r="F822" s="16"/>
      <c r="P822" s="16"/>
      <c r="Q822" s="90"/>
    </row>
    <row r="823" spans="6:17" s="15" customFormat="1" ht="14.25">
      <c r="F823" s="16"/>
      <c r="P823" s="16"/>
      <c r="Q823" s="90"/>
    </row>
    <row r="824" spans="6:17" s="15" customFormat="1" ht="14.25">
      <c r="F824" s="16"/>
      <c r="P824" s="16"/>
      <c r="Q824" s="90"/>
    </row>
    <row r="825" spans="6:17" s="15" customFormat="1" ht="14.25">
      <c r="F825" s="16"/>
      <c r="P825" s="16"/>
      <c r="Q825" s="90"/>
    </row>
    <row r="826" spans="6:17" s="15" customFormat="1" ht="14.25">
      <c r="F826" s="16"/>
      <c r="P826" s="16"/>
      <c r="Q826" s="90"/>
    </row>
    <row r="827" spans="6:17" s="15" customFormat="1" ht="14.25">
      <c r="F827" s="16"/>
      <c r="P827" s="16"/>
      <c r="Q827" s="90"/>
    </row>
    <row r="828" spans="6:17" s="15" customFormat="1" ht="14.25">
      <c r="F828" s="16"/>
      <c r="P828" s="16"/>
      <c r="Q828" s="90"/>
    </row>
    <row r="829" spans="6:17" s="15" customFormat="1" ht="14.25">
      <c r="F829" s="16"/>
      <c r="P829" s="16"/>
      <c r="Q829" s="90"/>
    </row>
    <row r="830" spans="6:17" s="15" customFormat="1" ht="14.25">
      <c r="F830" s="16"/>
      <c r="P830" s="16"/>
      <c r="Q830" s="90"/>
    </row>
    <row r="831" spans="6:17" s="15" customFormat="1" ht="14.25">
      <c r="F831" s="16"/>
      <c r="P831" s="16"/>
      <c r="Q831" s="90"/>
    </row>
    <row r="832" spans="6:17" s="15" customFormat="1" ht="14.25">
      <c r="F832" s="16"/>
      <c r="P832" s="16"/>
      <c r="Q832" s="90"/>
    </row>
    <row r="833" spans="6:17" s="15" customFormat="1" ht="14.25">
      <c r="F833" s="16"/>
      <c r="P833" s="16"/>
      <c r="Q833" s="90"/>
    </row>
    <row r="834" spans="6:17" s="15" customFormat="1" ht="14.25">
      <c r="F834" s="16"/>
      <c r="P834" s="16"/>
      <c r="Q834" s="90"/>
    </row>
    <row r="835" spans="6:17" s="15" customFormat="1" ht="14.25">
      <c r="F835" s="16"/>
      <c r="P835" s="16"/>
      <c r="Q835" s="90"/>
    </row>
    <row r="836" spans="6:17" s="15" customFormat="1" ht="14.25">
      <c r="F836" s="16"/>
      <c r="P836" s="16"/>
      <c r="Q836" s="90"/>
    </row>
    <row r="837" spans="6:17" s="15" customFormat="1" ht="14.25">
      <c r="F837" s="16"/>
      <c r="P837" s="16"/>
      <c r="Q837" s="90"/>
    </row>
    <row r="838" spans="6:17" s="15" customFormat="1" ht="14.25">
      <c r="F838" s="16"/>
      <c r="P838" s="16"/>
      <c r="Q838" s="90"/>
    </row>
    <row r="839" spans="6:17" s="15" customFormat="1" ht="14.25">
      <c r="F839" s="16"/>
      <c r="P839" s="16"/>
      <c r="Q839" s="90"/>
    </row>
    <row r="840" spans="6:17" s="15" customFormat="1" ht="14.25">
      <c r="F840" s="16"/>
      <c r="P840" s="16"/>
      <c r="Q840" s="90"/>
    </row>
    <row r="841" spans="6:17" s="15" customFormat="1" ht="14.25">
      <c r="F841" s="16"/>
      <c r="P841" s="16"/>
      <c r="Q841" s="90"/>
    </row>
    <row r="842" spans="6:17" s="15" customFormat="1" ht="14.25">
      <c r="F842" s="16"/>
      <c r="P842" s="16"/>
      <c r="Q842" s="90"/>
    </row>
    <row r="843" spans="6:17" s="15" customFormat="1" ht="14.25">
      <c r="F843" s="16"/>
      <c r="P843" s="16"/>
      <c r="Q843" s="90"/>
    </row>
    <row r="844" spans="6:17" s="15" customFormat="1" ht="14.25">
      <c r="F844" s="16"/>
      <c r="P844" s="16"/>
      <c r="Q844" s="90"/>
    </row>
    <row r="845" spans="6:17" s="15" customFormat="1" ht="14.25">
      <c r="F845" s="16"/>
      <c r="P845" s="16"/>
      <c r="Q845" s="90"/>
    </row>
    <row r="846" spans="6:17" s="15" customFormat="1" ht="14.25">
      <c r="F846" s="16"/>
      <c r="P846" s="16"/>
      <c r="Q846" s="90"/>
    </row>
    <row r="847" spans="6:17" s="15" customFormat="1" ht="14.25">
      <c r="F847" s="16"/>
      <c r="P847" s="16"/>
      <c r="Q847" s="90"/>
    </row>
    <row r="848" spans="6:17" s="15" customFormat="1" ht="14.25">
      <c r="F848" s="16"/>
      <c r="P848" s="16"/>
      <c r="Q848" s="90"/>
    </row>
    <row r="849" spans="6:17" s="15" customFormat="1" ht="14.25">
      <c r="F849" s="16"/>
      <c r="P849" s="16"/>
      <c r="Q849" s="90"/>
    </row>
    <row r="850" spans="6:17" s="15" customFormat="1" ht="14.25">
      <c r="F850" s="16"/>
      <c r="P850" s="16"/>
      <c r="Q850" s="90"/>
    </row>
    <row r="851" spans="6:17" s="15" customFormat="1" ht="14.25">
      <c r="F851" s="16"/>
      <c r="P851" s="16"/>
      <c r="Q851" s="90"/>
    </row>
    <row r="852" spans="6:17" s="15" customFormat="1" ht="14.25">
      <c r="F852" s="16"/>
      <c r="P852" s="16"/>
      <c r="Q852" s="90"/>
    </row>
    <row r="853" spans="6:17" s="15" customFormat="1" ht="14.25">
      <c r="F853" s="16"/>
      <c r="P853" s="16"/>
      <c r="Q853" s="90"/>
    </row>
    <row r="854" spans="6:17" s="15" customFormat="1" ht="14.25">
      <c r="F854" s="16"/>
      <c r="P854" s="16"/>
      <c r="Q854" s="90"/>
    </row>
    <row r="855" spans="6:17" s="15" customFormat="1" ht="14.25">
      <c r="F855" s="16"/>
      <c r="P855" s="16"/>
      <c r="Q855" s="90"/>
    </row>
    <row r="856" spans="6:17" s="15" customFormat="1" ht="14.25">
      <c r="F856" s="16"/>
      <c r="P856" s="16"/>
      <c r="Q856" s="90"/>
    </row>
    <row r="857" spans="6:17" s="15" customFormat="1" ht="14.25">
      <c r="F857" s="16"/>
      <c r="P857" s="16"/>
      <c r="Q857" s="90"/>
    </row>
    <row r="858" spans="6:17" s="15" customFormat="1" ht="14.25">
      <c r="F858" s="16"/>
      <c r="P858" s="16"/>
      <c r="Q858" s="90"/>
    </row>
    <row r="859" spans="6:17" s="15" customFormat="1" ht="14.25">
      <c r="F859" s="16"/>
      <c r="P859" s="16"/>
      <c r="Q859" s="90"/>
    </row>
    <row r="860" spans="6:17" s="15" customFormat="1" ht="14.25">
      <c r="F860" s="16"/>
      <c r="P860" s="16"/>
      <c r="Q860" s="90"/>
    </row>
    <row r="861" spans="6:17" s="15" customFormat="1" ht="14.25">
      <c r="F861" s="16"/>
      <c r="P861" s="16"/>
      <c r="Q861" s="90"/>
    </row>
    <row r="862" spans="6:17" s="15" customFormat="1" ht="14.25">
      <c r="F862" s="16"/>
      <c r="P862" s="16"/>
      <c r="Q862" s="90"/>
    </row>
    <row r="863" spans="6:17" s="15" customFormat="1" ht="14.25">
      <c r="F863" s="16"/>
      <c r="P863" s="16"/>
      <c r="Q863" s="90"/>
    </row>
    <row r="864" spans="6:17" s="15" customFormat="1" ht="14.25">
      <c r="F864" s="16"/>
      <c r="P864" s="16"/>
      <c r="Q864" s="90"/>
    </row>
    <row r="865" spans="6:17" s="15" customFormat="1" ht="14.25">
      <c r="F865" s="16"/>
      <c r="P865" s="16"/>
      <c r="Q865" s="90"/>
    </row>
    <row r="866" spans="6:17" s="15" customFormat="1" ht="14.25">
      <c r="F866" s="16"/>
      <c r="P866" s="16"/>
      <c r="Q866" s="90"/>
    </row>
    <row r="867" spans="6:17" s="15" customFormat="1" ht="14.25">
      <c r="F867" s="16"/>
      <c r="P867" s="16"/>
      <c r="Q867" s="90"/>
    </row>
    <row r="868" spans="6:17" s="15" customFormat="1" ht="14.25">
      <c r="F868" s="16"/>
      <c r="P868" s="16"/>
      <c r="Q868" s="90"/>
    </row>
    <row r="869" spans="6:17" s="15" customFormat="1" ht="14.25">
      <c r="F869" s="16"/>
      <c r="P869" s="16"/>
      <c r="Q869" s="90"/>
    </row>
    <row r="870" spans="6:17" s="15" customFormat="1" ht="14.25">
      <c r="F870" s="16"/>
      <c r="P870" s="16"/>
      <c r="Q870" s="90"/>
    </row>
    <row r="871" spans="6:17" s="15" customFormat="1" ht="14.25">
      <c r="F871" s="16"/>
      <c r="P871" s="16"/>
      <c r="Q871" s="90"/>
    </row>
    <row r="872" spans="6:17" s="15" customFormat="1" ht="14.25">
      <c r="F872" s="16"/>
      <c r="P872" s="16"/>
      <c r="Q872" s="90"/>
    </row>
    <row r="873" spans="6:17" s="15" customFormat="1" ht="14.25">
      <c r="F873" s="16"/>
      <c r="P873" s="16"/>
      <c r="Q873" s="90"/>
    </row>
    <row r="874" spans="6:17" s="15" customFormat="1" ht="14.25">
      <c r="F874" s="16"/>
      <c r="P874" s="16"/>
      <c r="Q874" s="90"/>
    </row>
    <row r="875" spans="6:17" s="15" customFormat="1" ht="14.25">
      <c r="F875" s="16"/>
      <c r="P875" s="16"/>
      <c r="Q875" s="90"/>
    </row>
    <row r="876" spans="6:17" s="15" customFormat="1" ht="14.25">
      <c r="F876" s="16"/>
      <c r="P876" s="16"/>
      <c r="Q876" s="90"/>
    </row>
    <row r="877" spans="6:17" s="15" customFormat="1" ht="14.25">
      <c r="F877" s="16"/>
      <c r="P877" s="16"/>
      <c r="Q877" s="90"/>
    </row>
    <row r="878" spans="6:17" s="15" customFormat="1" ht="14.25">
      <c r="F878" s="16"/>
      <c r="P878" s="16"/>
      <c r="Q878" s="90"/>
    </row>
    <row r="879" spans="6:17" s="15" customFormat="1" ht="14.25">
      <c r="F879" s="16"/>
      <c r="P879" s="16"/>
      <c r="Q879" s="90"/>
    </row>
    <row r="880" spans="6:17" s="15" customFormat="1" ht="14.25">
      <c r="F880" s="16"/>
      <c r="P880" s="16"/>
      <c r="Q880" s="90"/>
    </row>
    <row r="881" spans="6:17" s="15" customFormat="1" ht="14.25">
      <c r="F881" s="16"/>
      <c r="P881" s="16"/>
      <c r="Q881" s="90"/>
    </row>
    <row r="882" spans="6:17" s="15" customFormat="1" ht="14.25">
      <c r="F882" s="16"/>
      <c r="P882" s="16"/>
      <c r="Q882" s="90"/>
    </row>
    <row r="883" spans="6:17" s="15" customFormat="1" ht="14.25">
      <c r="F883" s="16"/>
      <c r="P883" s="16"/>
      <c r="Q883" s="90"/>
    </row>
    <row r="884" spans="6:17" s="15" customFormat="1" ht="14.25">
      <c r="F884" s="16"/>
      <c r="P884" s="16"/>
      <c r="Q884" s="90"/>
    </row>
    <row r="885" spans="6:17" s="15" customFormat="1" ht="14.25">
      <c r="F885" s="16"/>
      <c r="P885" s="16"/>
      <c r="Q885" s="90"/>
    </row>
    <row r="886" spans="6:17" s="15" customFormat="1" ht="14.25">
      <c r="F886" s="16"/>
      <c r="P886" s="16"/>
      <c r="Q886" s="90"/>
    </row>
    <row r="887" spans="6:17" s="15" customFormat="1" ht="14.25">
      <c r="F887" s="16"/>
      <c r="P887" s="16"/>
      <c r="Q887" s="90"/>
    </row>
    <row r="888" spans="6:17" s="15" customFormat="1" ht="14.25">
      <c r="F888" s="16"/>
      <c r="P888" s="16"/>
      <c r="Q888" s="90"/>
    </row>
    <row r="889" spans="6:17" s="15" customFormat="1" ht="14.25">
      <c r="F889" s="16"/>
      <c r="P889" s="16"/>
      <c r="Q889" s="90"/>
    </row>
    <row r="890" spans="6:17" s="15" customFormat="1" ht="14.25">
      <c r="F890" s="16"/>
      <c r="P890" s="16"/>
      <c r="Q890" s="90"/>
    </row>
    <row r="891" spans="6:17" s="15" customFormat="1" ht="14.25">
      <c r="F891" s="16"/>
      <c r="P891" s="16"/>
      <c r="Q891" s="90"/>
    </row>
    <row r="892" spans="6:17" s="15" customFormat="1" ht="14.25">
      <c r="F892" s="16"/>
      <c r="P892" s="16"/>
      <c r="Q892" s="90"/>
    </row>
    <row r="893" spans="6:17" s="15" customFormat="1" ht="14.25">
      <c r="F893" s="16"/>
      <c r="P893" s="16"/>
      <c r="Q893" s="90"/>
    </row>
    <row r="894" spans="6:17" s="15" customFormat="1" ht="14.25">
      <c r="F894" s="16"/>
      <c r="P894" s="16"/>
      <c r="Q894" s="90"/>
    </row>
    <row r="895" spans="6:17" s="15" customFormat="1" ht="14.25">
      <c r="F895" s="16"/>
      <c r="P895" s="16"/>
      <c r="Q895" s="90"/>
    </row>
    <row r="896" spans="6:17" s="15" customFormat="1" ht="14.25">
      <c r="F896" s="16"/>
      <c r="P896" s="16"/>
      <c r="Q896" s="90"/>
    </row>
    <row r="897" spans="6:17" s="15" customFormat="1" ht="14.25">
      <c r="F897" s="16"/>
      <c r="P897" s="16"/>
      <c r="Q897" s="90"/>
    </row>
    <row r="898" spans="6:17" s="15" customFormat="1" ht="14.25">
      <c r="F898" s="16"/>
      <c r="P898" s="16"/>
      <c r="Q898" s="90"/>
    </row>
    <row r="899" spans="6:17" s="15" customFormat="1" ht="14.25">
      <c r="F899" s="16"/>
      <c r="P899" s="16"/>
      <c r="Q899" s="90"/>
    </row>
    <row r="900" spans="6:17" s="15" customFormat="1" ht="14.25">
      <c r="F900" s="16"/>
      <c r="P900" s="16"/>
      <c r="Q900" s="90"/>
    </row>
    <row r="901" spans="6:17" s="15" customFormat="1" ht="14.25">
      <c r="F901" s="16"/>
      <c r="P901" s="16"/>
      <c r="Q901" s="90"/>
    </row>
    <row r="902" spans="6:17" s="15" customFormat="1" ht="14.25">
      <c r="F902" s="16"/>
      <c r="P902" s="16"/>
      <c r="Q902" s="90"/>
    </row>
    <row r="903" spans="6:17" s="15" customFormat="1" ht="14.25">
      <c r="F903" s="16"/>
      <c r="P903" s="16"/>
      <c r="Q903" s="90"/>
    </row>
    <row r="904" spans="6:17" s="15" customFormat="1" ht="14.25">
      <c r="F904" s="16"/>
      <c r="P904" s="16"/>
      <c r="Q904" s="90"/>
    </row>
    <row r="905" spans="6:17" s="15" customFormat="1" ht="14.25">
      <c r="F905" s="16"/>
      <c r="P905" s="16"/>
      <c r="Q905" s="90"/>
    </row>
    <row r="906" spans="6:17" s="15" customFormat="1" ht="14.25">
      <c r="F906" s="16"/>
      <c r="P906" s="16"/>
      <c r="Q906" s="90"/>
    </row>
    <row r="907" spans="6:17" s="15" customFormat="1" ht="14.25">
      <c r="F907" s="16"/>
      <c r="P907" s="16"/>
      <c r="Q907" s="90"/>
    </row>
    <row r="908" spans="6:17" s="15" customFormat="1" ht="14.25">
      <c r="F908" s="16"/>
      <c r="P908" s="16"/>
      <c r="Q908" s="90"/>
    </row>
    <row r="909" spans="6:17" s="15" customFormat="1" ht="14.25">
      <c r="F909" s="16"/>
      <c r="P909" s="16"/>
      <c r="Q909" s="90"/>
    </row>
    <row r="910" spans="6:17" s="15" customFormat="1" ht="14.25">
      <c r="F910" s="16"/>
      <c r="P910" s="16"/>
      <c r="Q910" s="90"/>
    </row>
    <row r="911" spans="6:17" s="15" customFormat="1" ht="14.25">
      <c r="F911" s="16"/>
      <c r="P911" s="16"/>
      <c r="Q911" s="90"/>
    </row>
    <row r="912" spans="6:17" s="15" customFormat="1" ht="14.25">
      <c r="F912" s="16"/>
      <c r="P912" s="16"/>
      <c r="Q912" s="90"/>
    </row>
    <row r="913" spans="6:17" s="15" customFormat="1" ht="14.25">
      <c r="F913" s="16"/>
      <c r="P913" s="16"/>
      <c r="Q913" s="90"/>
    </row>
    <row r="914" spans="6:17" s="15" customFormat="1" ht="14.25">
      <c r="F914" s="16"/>
      <c r="P914" s="16"/>
      <c r="Q914" s="90"/>
    </row>
    <row r="915" spans="6:17" s="15" customFormat="1" ht="14.25">
      <c r="F915" s="16"/>
      <c r="P915" s="16"/>
      <c r="Q915" s="90"/>
    </row>
    <row r="916" spans="6:17" s="15" customFormat="1" ht="14.25">
      <c r="F916" s="16"/>
      <c r="P916" s="16"/>
      <c r="Q916" s="90"/>
    </row>
    <row r="917" spans="6:17" s="15" customFormat="1" ht="14.25">
      <c r="F917" s="16"/>
      <c r="P917" s="16"/>
      <c r="Q917" s="90"/>
    </row>
    <row r="918" spans="6:17" s="15" customFormat="1" ht="14.25">
      <c r="F918" s="16"/>
      <c r="P918" s="16"/>
      <c r="Q918" s="90"/>
    </row>
    <row r="919" spans="6:17" s="15" customFormat="1" ht="14.25">
      <c r="F919" s="16"/>
      <c r="P919" s="16"/>
      <c r="Q919" s="90"/>
    </row>
    <row r="920" spans="6:17" s="15" customFormat="1" ht="14.25">
      <c r="F920" s="16"/>
      <c r="P920" s="16"/>
      <c r="Q920" s="90"/>
    </row>
    <row r="921" spans="6:17" s="15" customFormat="1" ht="14.25">
      <c r="F921" s="16"/>
      <c r="P921" s="16"/>
      <c r="Q921" s="90"/>
    </row>
    <row r="922" spans="6:17" s="15" customFormat="1" ht="14.25">
      <c r="F922" s="16"/>
      <c r="P922" s="16"/>
      <c r="Q922" s="90"/>
    </row>
    <row r="923" spans="6:17" s="15" customFormat="1" ht="14.25">
      <c r="F923" s="16"/>
      <c r="P923" s="16"/>
      <c r="Q923" s="90"/>
    </row>
    <row r="924" spans="6:17" s="15" customFormat="1" ht="14.25">
      <c r="F924" s="16"/>
      <c r="P924" s="16"/>
      <c r="Q924" s="90"/>
    </row>
    <row r="925" spans="6:17" s="15" customFormat="1" ht="14.25">
      <c r="F925" s="16"/>
      <c r="P925" s="16"/>
      <c r="Q925" s="90"/>
    </row>
    <row r="926" spans="6:17" s="15" customFormat="1" ht="14.25">
      <c r="F926" s="16"/>
      <c r="P926" s="16"/>
      <c r="Q926" s="90"/>
    </row>
    <row r="927" spans="6:17" s="15" customFormat="1" ht="14.25">
      <c r="F927" s="16"/>
      <c r="P927" s="16"/>
      <c r="Q927" s="90"/>
    </row>
    <row r="928" spans="6:17" s="15" customFormat="1" ht="14.25">
      <c r="F928" s="16"/>
      <c r="P928" s="16"/>
      <c r="Q928" s="90"/>
    </row>
    <row r="929" spans="6:17" s="15" customFormat="1" ht="14.25">
      <c r="F929" s="16"/>
      <c r="P929" s="16"/>
      <c r="Q929" s="90"/>
    </row>
    <row r="930" spans="6:17" s="15" customFormat="1" ht="14.25">
      <c r="F930" s="16"/>
      <c r="P930" s="16"/>
      <c r="Q930" s="90"/>
    </row>
    <row r="931" spans="6:17" s="15" customFormat="1" ht="14.25">
      <c r="F931" s="16"/>
      <c r="P931" s="16"/>
      <c r="Q931" s="90"/>
    </row>
    <row r="932" spans="6:17" s="15" customFormat="1" ht="14.25">
      <c r="F932" s="16"/>
      <c r="P932" s="16"/>
      <c r="Q932" s="90"/>
    </row>
    <row r="933" spans="6:17" s="15" customFormat="1" ht="14.25">
      <c r="F933" s="16"/>
      <c r="P933" s="16"/>
      <c r="Q933" s="90"/>
    </row>
    <row r="934" spans="6:17" s="15" customFormat="1" ht="14.25">
      <c r="F934" s="16"/>
      <c r="P934" s="16"/>
      <c r="Q934" s="90"/>
    </row>
    <row r="935" spans="6:17" s="15" customFormat="1" ht="14.25">
      <c r="F935" s="16"/>
      <c r="P935" s="16"/>
      <c r="Q935" s="90"/>
    </row>
    <row r="936" spans="6:17" s="15" customFormat="1" ht="14.25">
      <c r="F936" s="16"/>
      <c r="P936" s="16"/>
      <c r="Q936" s="90"/>
    </row>
    <row r="937" spans="6:17" s="15" customFormat="1" ht="14.25">
      <c r="F937" s="16"/>
      <c r="P937" s="16"/>
      <c r="Q937" s="90"/>
    </row>
    <row r="938" spans="6:17" s="15" customFormat="1" ht="14.25">
      <c r="F938" s="16"/>
      <c r="P938" s="16"/>
      <c r="Q938" s="90"/>
    </row>
    <row r="939" spans="6:17" s="15" customFormat="1" ht="14.25">
      <c r="F939" s="16"/>
      <c r="P939" s="16"/>
      <c r="Q939" s="90"/>
    </row>
    <row r="940" spans="6:17" s="15" customFormat="1" ht="14.25">
      <c r="F940" s="16"/>
      <c r="P940" s="16"/>
      <c r="Q940" s="90"/>
    </row>
    <row r="941" spans="6:17" s="15" customFormat="1" ht="14.25">
      <c r="F941" s="16"/>
      <c r="P941" s="16"/>
      <c r="Q941" s="90"/>
    </row>
    <row r="942" spans="6:17" s="15" customFormat="1" ht="14.25">
      <c r="F942" s="16"/>
      <c r="P942" s="16"/>
      <c r="Q942" s="90"/>
    </row>
    <row r="943" spans="6:17" s="15" customFormat="1" ht="14.25">
      <c r="F943" s="16"/>
      <c r="P943" s="16"/>
      <c r="Q943" s="90"/>
    </row>
    <row r="944" spans="6:17" s="15" customFormat="1" ht="14.25">
      <c r="F944" s="16"/>
      <c r="P944" s="16"/>
      <c r="Q944" s="90"/>
    </row>
    <row r="945" spans="6:17" s="15" customFormat="1" ht="14.25">
      <c r="F945" s="16"/>
      <c r="P945" s="16"/>
      <c r="Q945" s="90"/>
    </row>
    <row r="946" spans="6:17" s="15" customFormat="1" ht="14.25">
      <c r="F946" s="16"/>
      <c r="P946" s="16"/>
      <c r="Q946" s="90"/>
    </row>
    <row r="947" spans="6:17" s="15" customFormat="1" ht="14.25">
      <c r="F947" s="16"/>
      <c r="P947" s="16"/>
      <c r="Q947" s="90"/>
    </row>
    <row r="948" spans="6:17" s="15" customFormat="1" ht="14.25">
      <c r="F948" s="16"/>
      <c r="P948" s="16"/>
      <c r="Q948" s="90"/>
    </row>
    <row r="949" spans="6:17" s="15" customFormat="1" ht="14.25">
      <c r="F949" s="16"/>
      <c r="P949" s="16"/>
      <c r="Q949" s="90"/>
    </row>
    <row r="950" spans="6:17" s="15" customFormat="1" ht="14.25">
      <c r="F950" s="16"/>
      <c r="P950" s="16"/>
      <c r="Q950" s="90"/>
    </row>
    <row r="951" spans="6:17" s="15" customFormat="1" ht="14.25">
      <c r="F951" s="16"/>
      <c r="P951" s="16"/>
      <c r="Q951" s="90"/>
    </row>
    <row r="952" spans="6:17" s="15" customFormat="1" ht="14.25">
      <c r="F952" s="16"/>
      <c r="P952" s="16"/>
      <c r="Q952" s="90"/>
    </row>
    <row r="953" spans="6:17" s="15" customFormat="1" ht="14.25">
      <c r="F953" s="16"/>
      <c r="P953" s="16"/>
      <c r="Q953" s="90"/>
    </row>
    <row r="954" spans="6:17" s="15" customFormat="1" ht="14.25">
      <c r="F954" s="16"/>
      <c r="P954" s="16"/>
      <c r="Q954" s="90"/>
    </row>
    <row r="955" spans="6:17" s="15" customFormat="1" ht="14.25">
      <c r="F955" s="16"/>
      <c r="P955" s="16"/>
      <c r="Q955" s="90"/>
    </row>
    <row r="956" spans="6:17" s="15" customFormat="1" ht="14.25">
      <c r="F956" s="16"/>
      <c r="P956" s="16"/>
      <c r="Q956" s="90"/>
    </row>
    <row r="957" spans="6:17" s="15" customFormat="1" ht="14.25">
      <c r="F957" s="16"/>
      <c r="P957" s="16"/>
      <c r="Q957" s="90"/>
    </row>
    <row r="958" spans="6:17" s="15" customFormat="1" ht="14.25">
      <c r="F958" s="16"/>
      <c r="P958" s="16"/>
      <c r="Q958" s="90"/>
    </row>
    <row r="959" spans="6:17" s="15" customFormat="1" ht="14.25">
      <c r="F959" s="16"/>
      <c r="P959" s="16"/>
      <c r="Q959" s="90"/>
    </row>
    <row r="960" spans="6:17" s="15" customFormat="1" ht="14.25">
      <c r="F960" s="16"/>
      <c r="P960" s="16"/>
      <c r="Q960" s="90"/>
    </row>
    <row r="961" spans="6:17" s="15" customFormat="1" ht="14.25">
      <c r="F961" s="16"/>
      <c r="P961" s="16"/>
      <c r="Q961" s="90"/>
    </row>
    <row r="962" spans="6:17" s="15" customFormat="1" ht="14.25">
      <c r="F962" s="16"/>
      <c r="P962" s="16"/>
      <c r="Q962" s="90"/>
    </row>
    <row r="963" spans="6:17" s="15" customFormat="1" ht="14.25">
      <c r="F963" s="16"/>
      <c r="P963" s="16"/>
      <c r="Q963" s="90"/>
    </row>
    <row r="964" spans="6:17" s="15" customFormat="1" ht="14.25">
      <c r="F964" s="16"/>
      <c r="P964" s="16"/>
      <c r="Q964" s="90"/>
    </row>
    <row r="965" spans="6:17" s="15" customFormat="1" ht="14.25">
      <c r="F965" s="16"/>
      <c r="P965" s="16"/>
      <c r="Q965" s="90"/>
    </row>
    <row r="966" spans="6:17" s="15" customFormat="1" ht="14.25">
      <c r="F966" s="16"/>
      <c r="P966" s="16"/>
      <c r="Q966" s="90"/>
    </row>
    <row r="967" spans="6:17" s="15" customFormat="1" ht="14.25">
      <c r="F967" s="16"/>
      <c r="P967" s="16"/>
      <c r="Q967" s="90"/>
    </row>
    <row r="968" spans="6:17" s="15" customFormat="1" ht="14.25">
      <c r="F968" s="16"/>
      <c r="P968" s="16"/>
      <c r="Q968" s="90"/>
    </row>
    <row r="969" spans="6:17" s="15" customFormat="1" ht="14.25">
      <c r="F969" s="16"/>
      <c r="P969" s="16"/>
      <c r="Q969" s="90"/>
    </row>
    <row r="970" spans="6:17" s="15" customFormat="1" ht="14.25">
      <c r="F970" s="16"/>
      <c r="P970" s="16"/>
      <c r="Q970" s="90"/>
    </row>
    <row r="971" spans="6:17" s="15" customFormat="1" ht="14.25">
      <c r="F971" s="16"/>
      <c r="P971" s="16"/>
      <c r="Q971" s="90"/>
    </row>
    <row r="972" spans="6:17" s="15" customFormat="1" ht="14.25">
      <c r="F972" s="16"/>
      <c r="P972" s="16"/>
      <c r="Q972" s="90"/>
    </row>
    <row r="973" spans="6:17" s="15" customFormat="1" ht="14.25">
      <c r="F973" s="16"/>
      <c r="P973" s="16"/>
      <c r="Q973" s="90"/>
    </row>
    <row r="974" spans="6:17" s="15" customFormat="1" ht="14.25">
      <c r="F974" s="16"/>
      <c r="P974" s="16"/>
      <c r="Q974" s="90"/>
    </row>
    <row r="975" spans="6:17" s="15" customFormat="1" ht="14.25">
      <c r="F975" s="16"/>
      <c r="P975" s="16"/>
      <c r="Q975" s="90"/>
    </row>
    <row r="976" spans="6:17" s="15" customFormat="1" ht="14.25">
      <c r="F976" s="16"/>
      <c r="P976" s="16"/>
      <c r="Q976" s="90"/>
    </row>
    <row r="977" spans="6:17" s="15" customFormat="1" ht="14.25">
      <c r="F977" s="16"/>
      <c r="P977" s="16"/>
      <c r="Q977" s="90"/>
    </row>
    <row r="978" spans="6:17" s="15" customFormat="1" ht="14.25">
      <c r="F978" s="16"/>
      <c r="P978" s="16"/>
      <c r="Q978" s="90"/>
    </row>
    <row r="979" spans="6:17" s="15" customFormat="1" ht="14.25">
      <c r="F979" s="16"/>
      <c r="P979" s="16"/>
      <c r="Q979" s="90"/>
    </row>
    <row r="980" spans="6:17" s="15" customFormat="1" ht="14.25">
      <c r="F980" s="16"/>
      <c r="P980" s="16"/>
      <c r="Q980" s="90"/>
    </row>
    <row r="981" spans="6:17" s="15" customFormat="1" ht="14.25">
      <c r="F981" s="16"/>
      <c r="P981" s="16"/>
      <c r="Q981" s="90"/>
    </row>
    <row r="982" spans="6:17" s="15" customFormat="1" ht="14.25">
      <c r="F982" s="16"/>
      <c r="P982" s="16"/>
      <c r="Q982" s="90"/>
    </row>
    <row r="983" spans="6:17" s="15" customFormat="1" ht="14.25">
      <c r="F983" s="16"/>
      <c r="P983" s="16"/>
      <c r="Q983" s="90"/>
    </row>
    <row r="984" spans="6:17" s="15" customFormat="1" ht="14.25">
      <c r="F984" s="16"/>
      <c r="P984" s="16"/>
      <c r="Q984" s="90"/>
    </row>
    <row r="985" spans="6:17" s="15" customFormat="1" ht="14.25">
      <c r="F985" s="16"/>
      <c r="P985" s="16"/>
      <c r="Q985" s="90"/>
    </row>
    <row r="986" spans="6:17" s="15" customFormat="1" ht="14.25">
      <c r="F986" s="16"/>
      <c r="P986" s="16"/>
      <c r="Q986" s="90"/>
    </row>
    <row r="987" spans="6:17" s="15" customFormat="1" ht="14.25">
      <c r="F987" s="16"/>
      <c r="P987" s="16"/>
      <c r="Q987" s="90"/>
    </row>
    <row r="988" spans="6:17" s="15" customFormat="1" ht="14.25">
      <c r="F988" s="16"/>
      <c r="P988" s="16"/>
      <c r="Q988" s="90"/>
    </row>
    <row r="989" spans="6:17" s="15" customFormat="1" ht="14.25">
      <c r="F989" s="16"/>
      <c r="P989" s="16"/>
      <c r="Q989" s="90"/>
    </row>
    <row r="990" spans="6:17" s="15" customFormat="1" ht="14.25">
      <c r="F990" s="16"/>
      <c r="P990" s="16"/>
      <c r="Q990" s="90"/>
    </row>
    <row r="991" spans="6:17" s="15" customFormat="1" ht="14.25">
      <c r="F991" s="16"/>
      <c r="P991" s="16"/>
      <c r="Q991" s="90"/>
    </row>
    <row r="992" spans="6:17" s="15" customFormat="1" ht="14.25">
      <c r="F992" s="16"/>
      <c r="P992" s="16"/>
      <c r="Q992" s="90"/>
    </row>
    <row r="993" spans="6:17" s="15" customFormat="1" ht="14.25">
      <c r="F993" s="16"/>
      <c r="P993" s="16"/>
      <c r="Q993" s="90"/>
    </row>
    <row r="994" spans="6:17" s="15" customFormat="1" ht="14.25">
      <c r="F994" s="16"/>
      <c r="P994" s="16"/>
      <c r="Q994" s="90"/>
    </row>
    <row r="995" spans="6:17" s="15" customFormat="1" ht="14.25">
      <c r="F995" s="16"/>
      <c r="P995" s="16"/>
      <c r="Q995" s="90"/>
    </row>
    <row r="996" spans="6:17" s="15" customFormat="1" ht="14.25">
      <c r="F996" s="16"/>
      <c r="P996" s="16"/>
      <c r="Q996" s="90"/>
    </row>
    <row r="997" spans="6:17" s="15" customFormat="1" ht="14.25">
      <c r="F997" s="16"/>
      <c r="P997" s="16"/>
      <c r="Q997" s="90"/>
    </row>
    <row r="998" spans="6:17" s="15" customFormat="1" ht="14.25">
      <c r="F998" s="16"/>
      <c r="P998" s="16"/>
      <c r="Q998" s="90"/>
    </row>
    <row r="999" spans="6:17" s="15" customFormat="1" ht="14.25">
      <c r="F999" s="16"/>
      <c r="P999" s="16"/>
      <c r="Q999" s="90"/>
    </row>
    <row r="1000" spans="6:17" s="15" customFormat="1" ht="14.25">
      <c r="F1000" s="16"/>
      <c r="P1000" s="16"/>
      <c r="Q1000" s="90"/>
    </row>
    <row r="1001" spans="6:17" s="15" customFormat="1" ht="14.25">
      <c r="F1001" s="16"/>
      <c r="P1001" s="16"/>
      <c r="Q1001" s="90"/>
    </row>
    <row r="1002" spans="6:17" s="15" customFormat="1" ht="14.25">
      <c r="F1002" s="16"/>
      <c r="P1002" s="16"/>
      <c r="Q1002" s="90"/>
    </row>
    <row r="1003" spans="6:17" s="15" customFormat="1" ht="14.25">
      <c r="F1003" s="16"/>
      <c r="P1003" s="16"/>
      <c r="Q1003" s="90"/>
    </row>
    <row r="1004" spans="6:17" s="15" customFormat="1" ht="14.25">
      <c r="F1004" s="16"/>
      <c r="P1004" s="16"/>
      <c r="Q1004" s="90"/>
    </row>
    <row r="1005" spans="6:17" s="15" customFormat="1" ht="14.25">
      <c r="F1005" s="16"/>
      <c r="P1005" s="16"/>
      <c r="Q1005" s="90"/>
    </row>
    <row r="1006" spans="6:17" s="15" customFormat="1" ht="14.25">
      <c r="F1006" s="16"/>
      <c r="P1006" s="16"/>
      <c r="Q1006" s="90"/>
    </row>
    <row r="1007" spans="6:17" s="15" customFormat="1" ht="14.25">
      <c r="F1007" s="16"/>
      <c r="P1007" s="16"/>
      <c r="Q1007" s="90"/>
    </row>
    <row r="1008" spans="6:17" s="15" customFormat="1" ht="14.25">
      <c r="F1008" s="16"/>
      <c r="P1008" s="16"/>
      <c r="Q1008" s="90"/>
    </row>
    <row r="1009" spans="6:17" s="15" customFormat="1" ht="14.25">
      <c r="F1009" s="16"/>
      <c r="P1009" s="16"/>
      <c r="Q1009" s="90"/>
    </row>
    <row r="1010" spans="6:17" s="15" customFormat="1" ht="14.25">
      <c r="F1010" s="16"/>
      <c r="P1010" s="16"/>
      <c r="Q1010" s="90"/>
    </row>
    <row r="1011" spans="6:17" s="15" customFormat="1" ht="14.25">
      <c r="F1011" s="16"/>
      <c r="P1011" s="16"/>
      <c r="Q1011" s="90"/>
    </row>
    <row r="1012" spans="6:17" s="15" customFormat="1" ht="14.25">
      <c r="F1012" s="16"/>
      <c r="P1012" s="16"/>
      <c r="Q1012" s="90"/>
    </row>
    <row r="1013" spans="6:17" s="15" customFormat="1" ht="14.25">
      <c r="F1013" s="16"/>
      <c r="P1013" s="16"/>
      <c r="Q1013" s="90"/>
    </row>
    <row r="1014" spans="6:17" s="15" customFormat="1" ht="14.25">
      <c r="F1014" s="16"/>
      <c r="P1014" s="16"/>
      <c r="Q1014" s="90"/>
    </row>
    <row r="1015" spans="6:17" s="15" customFormat="1" ht="14.25">
      <c r="F1015" s="16"/>
      <c r="P1015" s="16"/>
      <c r="Q1015" s="90"/>
    </row>
    <row r="1016" spans="6:17" s="15" customFormat="1" ht="14.25">
      <c r="F1016" s="16"/>
      <c r="P1016" s="16"/>
      <c r="Q1016" s="90"/>
    </row>
    <row r="1017" spans="6:17" s="15" customFormat="1" ht="14.25">
      <c r="F1017" s="16"/>
      <c r="P1017" s="16"/>
      <c r="Q1017" s="90"/>
    </row>
    <row r="1018" spans="6:17" s="15" customFormat="1" ht="14.25">
      <c r="F1018" s="16"/>
      <c r="P1018" s="16"/>
      <c r="Q1018" s="90"/>
    </row>
    <row r="1019" spans="6:17" s="15" customFormat="1" ht="14.25">
      <c r="F1019" s="16"/>
      <c r="P1019" s="16"/>
      <c r="Q1019" s="90"/>
    </row>
    <row r="1020" spans="6:17" s="15" customFormat="1" ht="14.25">
      <c r="F1020" s="16"/>
      <c r="P1020" s="16"/>
      <c r="Q1020" s="90"/>
    </row>
    <row r="1021" spans="6:17" s="15" customFormat="1" ht="14.25">
      <c r="F1021" s="16"/>
      <c r="P1021" s="16"/>
      <c r="Q1021" s="90"/>
    </row>
    <row r="1022" spans="6:17" s="15" customFormat="1" ht="14.25">
      <c r="F1022" s="16"/>
      <c r="P1022" s="16"/>
      <c r="Q1022" s="90"/>
    </row>
    <row r="1023" spans="6:17" s="15" customFormat="1" ht="14.25">
      <c r="F1023" s="16"/>
      <c r="P1023" s="16"/>
      <c r="Q1023" s="90"/>
    </row>
    <row r="1024" spans="6:17" s="15" customFormat="1" ht="14.25">
      <c r="F1024" s="16"/>
      <c r="P1024" s="16"/>
      <c r="Q1024" s="90"/>
    </row>
    <row r="1025" spans="6:17" s="15" customFormat="1" ht="14.25">
      <c r="F1025" s="16"/>
      <c r="P1025" s="16"/>
      <c r="Q1025" s="90"/>
    </row>
    <row r="1026" spans="6:17" s="15" customFormat="1" ht="14.25">
      <c r="F1026" s="16"/>
      <c r="P1026" s="16"/>
      <c r="Q1026" s="90"/>
    </row>
    <row r="1027" spans="6:17" s="15" customFormat="1" ht="14.25">
      <c r="F1027" s="16"/>
      <c r="P1027" s="16"/>
      <c r="Q1027" s="90"/>
    </row>
    <row r="1028" spans="6:17" s="15" customFormat="1" ht="14.25">
      <c r="F1028" s="16"/>
      <c r="P1028" s="16"/>
      <c r="Q1028" s="90"/>
    </row>
    <row r="1029" spans="6:17" s="15" customFormat="1" ht="14.25">
      <c r="F1029" s="16"/>
      <c r="P1029" s="16"/>
      <c r="Q1029" s="90"/>
    </row>
    <row r="1030" spans="6:17" s="15" customFormat="1" ht="14.25">
      <c r="F1030" s="16"/>
      <c r="P1030" s="16"/>
      <c r="Q1030" s="90"/>
    </row>
    <row r="1031" spans="6:17" s="15" customFormat="1" ht="14.25">
      <c r="F1031" s="16"/>
      <c r="P1031" s="16"/>
      <c r="Q1031" s="90"/>
    </row>
    <row r="1032" spans="6:17" s="15" customFormat="1" ht="14.25">
      <c r="F1032" s="16"/>
      <c r="P1032" s="16"/>
      <c r="Q1032" s="90"/>
    </row>
    <row r="1033" spans="6:17" s="15" customFormat="1" ht="14.25">
      <c r="F1033" s="16"/>
      <c r="P1033" s="16"/>
      <c r="Q1033" s="90"/>
    </row>
    <row r="1034" spans="6:17" s="15" customFormat="1" ht="14.25">
      <c r="F1034" s="16"/>
      <c r="P1034" s="16"/>
      <c r="Q1034" s="90"/>
    </row>
    <row r="1035" spans="6:17" s="15" customFormat="1" ht="14.25">
      <c r="F1035" s="16"/>
      <c r="P1035" s="16"/>
      <c r="Q1035" s="90"/>
    </row>
    <row r="1036" spans="6:17" s="15" customFormat="1" ht="14.25">
      <c r="F1036" s="16"/>
      <c r="P1036" s="16"/>
      <c r="Q1036" s="90"/>
    </row>
    <row r="1037" spans="6:17" s="15" customFormat="1" ht="14.25">
      <c r="F1037" s="16"/>
      <c r="P1037" s="16"/>
      <c r="Q1037" s="90"/>
    </row>
    <row r="1038" spans="6:17" s="15" customFormat="1" ht="14.25">
      <c r="F1038" s="16"/>
      <c r="P1038" s="16"/>
      <c r="Q1038" s="90"/>
    </row>
    <row r="1039" spans="6:17" s="15" customFormat="1" ht="14.25">
      <c r="F1039" s="16"/>
      <c r="P1039" s="16"/>
      <c r="Q1039" s="90"/>
    </row>
    <row r="1040" spans="6:17" s="15" customFormat="1" ht="14.25">
      <c r="F1040" s="16"/>
      <c r="P1040" s="16"/>
      <c r="Q1040" s="90"/>
    </row>
    <row r="1041" spans="6:17" s="15" customFormat="1" ht="14.25">
      <c r="F1041" s="16"/>
      <c r="P1041" s="16"/>
      <c r="Q1041" s="90"/>
    </row>
    <row r="1042" spans="6:17" s="15" customFormat="1" ht="14.25">
      <c r="F1042" s="16"/>
      <c r="P1042" s="16"/>
      <c r="Q1042" s="90"/>
    </row>
    <row r="1043" spans="6:17" s="15" customFormat="1" ht="14.25">
      <c r="F1043" s="16"/>
      <c r="P1043" s="16"/>
      <c r="Q1043" s="90"/>
    </row>
    <row r="1044" spans="6:17" s="15" customFormat="1" ht="14.25">
      <c r="F1044" s="16"/>
      <c r="P1044" s="16"/>
      <c r="Q1044" s="90"/>
    </row>
    <row r="1045" spans="6:17" s="15" customFormat="1" ht="14.25">
      <c r="F1045" s="16"/>
      <c r="P1045" s="16"/>
      <c r="Q1045" s="90"/>
    </row>
    <row r="1046" spans="6:17" s="15" customFormat="1" ht="14.25">
      <c r="F1046" s="16"/>
      <c r="P1046" s="16"/>
      <c r="Q1046" s="90"/>
    </row>
    <row r="1047" spans="6:17" s="15" customFormat="1" ht="14.25">
      <c r="F1047" s="16"/>
      <c r="P1047" s="16"/>
      <c r="Q1047" s="90"/>
    </row>
    <row r="1048" spans="6:17" s="15" customFormat="1" ht="14.25">
      <c r="F1048" s="16"/>
      <c r="P1048" s="16"/>
      <c r="Q1048" s="90"/>
    </row>
    <row r="1049" spans="6:17" s="15" customFormat="1" ht="14.25">
      <c r="F1049" s="16"/>
      <c r="P1049" s="16"/>
      <c r="Q1049" s="90"/>
    </row>
    <row r="1050" spans="6:17" s="15" customFormat="1" ht="14.25">
      <c r="F1050" s="16"/>
      <c r="P1050" s="16"/>
      <c r="Q1050" s="90"/>
    </row>
    <row r="1051" spans="6:17" s="15" customFormat="1" ht="14.25">
      <c r="F1051" s="16"/>
      <c r="P1051" s="16"/>
      <c r="Q1051" s="90"/>
    </row>
    <row r="1052" spans="6:17" s="15" customFormat="1" ht="14.25">
      <c r="F1052" s="16"/>
      <c r="P1052" s="16"/>
      <c r="Q1052" s="90"/>
    </row>
    <row r="1053" spans="6:17" s="15" customFormat="1" ht="14.25">
      <c r="F1053" s="16"/>
      <c r="P1053" s="16"/>
      <c r="Q1053" s="90"/>
    </row>
    <row r="1054" spans="6:17" s="15" customFormat="1" ht="14.25">
      <c r="F1054" s="16"/>
      <c r="P1054" s="16"/>
      <c r="Q1054" s="90"/>
    </row>
    <row r="1055" spans="6:17" s="15" customFormat="1" ht="14.25">
      <c r="F1055" s="16"/>
      <c r="P1055" s="16"/>
      <c r="Q1055" s="90"/>
    </row>
    <row r="1056" spans="6:17" s="15" customFormat="1" ht="14.25">
      <c r="F1056" s="16"/>
      <c r="P1056" s="16"/>
      <c r="Q1056" s="90"/>
    </row>
    <row r="1057" spans="6:17" s="15" customFormat="1" ht="14.25">
      <c r="F1057" s="16"/>
      <c r="P1057" s="16"/>
      <c r="Q1057" s="90"/>
    </row>
    <row r="1058" spans="6:17" s="15" customFormat="1" ht="14.25">
      <c r="F1058" s="16"/>
      <c r="P1058" s="16"/>
      <c r="Q1058" s="90"/>
    </row>
    <row r="1059" spans="6:17" s="15" customFormat="1" ht="14.25">
      <c r="F1059" s="16"/>
      <c r="P1059" s="16"/>
      <c r="Q1059" s="90"/>
    </row>
    <row r="1060" spans="6:17" s="15" customFormat="1" ht="14.25">
      <c r="F1060" s="16"/>
      <c r="P1060" s="16"/>
      <c r="Q1060" s="90"/>
    </row>
    <row r="1061" spans="6:17" s="15" customFormat="1" ht="14.25">
      <c r="F1061" s="16"/>
      <c r="P1061" s="16"/>
      <c r="Q1061" s="90"/>
    </row>
    <row r="1062" spans="6:17" s="15" customFormat="1" ht="14.25">
      <c r="F1062" s="16"/>
      <c r="P1062" s="16"/>
      <c r="Q1062" s="90"/>
    </row>
    <row r="1063" spans="6:17" s="15" customFormat="1" ht="14.25">
      <c r="F1063" s="16"/>
      <c r="P1063" s="16"/>
      <c r="Q1063" s="90"/>
    </row>
    <row r="1064" spans="6:17" s="15" customFormat="1" ht="14.25">
      <c r="F1064" s="16"/>
      <c r="P1064" s="16"/>
      <c r="Q1064" s="90"/>
    </row>
    <row r="1065" spans="6:17" s="15" customFormat="1" ht="14.25">
      <c r="F1065" s="16"/>
      <c r="P1065" s="16"/>
      <c r="Q1065" s="90"/>
    </row>
    <row r="1066" spans="6:17" s="15" customFormat="1" ht="14.25">
      <c r="F1066" s="16"/>
      <c r="P1066" s="16"/>
      <c r="Q1066" s="90"/>
    </row>
    <row r="1067" spans="6:17" s="15" customFormat="1" ht="14.25">
      <c r="F1067" s="16"/>
      <c r="P1067" s="16"/>
      <c r="Q1067" s="90"/>
    </row>
    <row r="1068" spans="6:17" s="15" customFormat="1" ht="14.25">
      <c r="F1068" s="16"/>
      <c r="P1068" s="16"/>
      <c r="Q1068" s="90"/>
    </row>
    <row r="1069" spans="6:17" s="15" customFormat="1" ht="14.25">
      <c r="F1069" s="16"/>
      <c r="P1069" s="16"/>
      <c r="Q1069" s="90"/>
    </row>
    <row r="1070" spans="6:17" s="15" customFormat="1" ht="14.25">
      <c r="F1070" s="16"/>
      <c r="P1070" s="16"/>
      <c r="Q1070" s="90"/>
    </row>
    <row r="1071" spans="6:17" s="15" customFormat="1" ht="14.25">
      <c r="F1071" s="16"/>
      <c r="P1071" s="16"/>
      <c r="Q1071" s="90"/>
    </row>
    <row r="1072" spans="6:17" s="15" customFormat="1" ht="14.25">
      <c r="F1072" s="16"/>
      <c r="P1072" s="16"/>
      <c r="Q1072" s="90"/>
    </row>
    <row r="1073" spans="6:17" s="15" customFormat="1" ht="14.25">
      <c r="F1073" s="16"/>
      <c r="P1073" s="16"/>
      <c r="Q1073" s="90"/>
    </row>
    <row r="1074" spans="6:17" s="15" customFormat="1" ht="14.25">
      <c r="F1074" s="16"/>
      <c r="P1074" s="16"/>
      <c r="Q1074" s="90"/>
    </row>
    <row r="1075" spans="6:17" s="15" customFormat="1" ht="14.25">
      <c r="F1075" s="16"/>
      <c r="P1075" s="16"/>
      <c r="Q1075" s="90"/>
    </row>
    <row r="1076" spans="6:17" s="15" customFormat="1" ht="14.25">
      <c r="F1076" s="16"/>
      <c r="P1076" s="16"/>
      <c r="Q1076" s="90"/>
    </row>
  </sheetData>
  <mergeCells count="12">
    <mergeCell ref="K12:K13"/>
    <mergeCell ref="L12:L13"/>
    <mergeCell ref="M12:P12"/>
    <mergeCell ref="A8:P8"/>
    <mergeCell ref="A10:P10"/>
    <mergeCell ref="A12:A13"/>
    <mergeCell ref="B12:C12"/>
    <mergeCell ref="D12:E12"/>
    <mergeCell ref="F12:G12"/>
    <mergeCell ref="H12:H13"/>
    <mergeCell ref="I12:I13"/>
    <mergeCell ref="J12:J13"/>
  </mergeCells>
  <printOptions horizontalCentered="1"/>
  <pageMargins left="0.59055118110236227" right="0.39370078740157483" top="1.1811023622047245" bottom="0.6692913385826772" header="0.78740157480314965" footer="0.31496062992125984"/>
  <pageSetup paperSize="9" scale="52" orientation="landscape" r:id="rId1"/>
  <headerFooter differentFirst="1">
    <oddHeader>&amp;CСтраница &amp;P из &amp;N&amp;R&amp;A</oddHead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</sheetPr>
  <dimension ref="A1:IR1078"/>
  <sheetViews>
    <sheetView zoomScale="80" zoomScaleNormal="80" workbookViewId="0">
      <pane ySplit="14" topLeftCell="A36" activePane="bottomLeft" state="frozen"/>
      <selection pane="bottomLeft" activeCell="O2" sqref="O2"/>
    </sheetView>
  </sheetViews>
  <sheetFormatPr defaultColWidth="9.85546875" defaultRowHeight="18.75"/>
  <cols>
    <col min="1" max="1" width="11.5703125" style="14" customWidth="1"/>
    <col min="2" max="2" width="9.28515625" style="14" customWidth="1"/>
    <col min="3" max="3" width="17.85546875" style="14" customWidth="1"/>
    <col min="4" max="4" width="18.140625" style="14" customWidth="1"/>
    <col min="5" max="5" width="66.140625" style="14" customWidth="1"/>
    <col min="6" max="6" width="12.85546875" style="14" customWidth="1"/>
    <col min="7" max="7" width="11.5703125" style="14" customWidth="1"/>
    <col min="8" max="8" width="10" style="14" customWidth="1"/>
    <col min="9" max="9" width="13.28515625" style="15" customWidth="1"/>
    <col min="10" max="10" width="18.5703125" style="15" customWidth="1"/>
    <col min="11" max="11" width="13.28515625" style="15" customWidth="1"/>
    <col min="12" max="12" width="12.7109375" style="15" customWidth="1"/>
    <col min="13" max="14" width="12.140625" style="15" customWidth="1"/>
    <col min="15" max="15" width="12.140625" style="16" customWidth="1"/>
    <col min="16" max="16" width="7.42578125" style="90" customWidth="1"/>
    <col min="17" max="18" width="11" style="15" bestFit="1" customWidth="1"/>
    <col min="19" max="19" width="9.28515625" style="15" bestFit="1" customWidth="1"/>
    <col min="20" max="241" width="27.85546875" style="15" customWidth="1"/>
    <col min="242" max="16384" width="9.85546875" style="26"/>
  </cols>
  <sheetData>
    <row r="1" spans="1:252" s="171" customFormat="1" ht="18">
      <c r="I1" s="172"/>
      <c r="J1" s="173"/>
      <c r="K1" s="174"/>
      <c r="O1" s="175" t="s">
        <v>427</v>
      </c>
    </row>
    <row r="2" spans="1:252" s="171" customFormat="1" ht="18">
      <c r="I2" s="172"/>
      <c r="J2" s="173"/>
      <c r="K2" s="174"/>
      <c r="O2" s="177" t="s">
        <v>377</v>
      </c>
    </row>
    <row r="3" spans="1:252" s="171" customFormat="1" ht="18">
      <c r="I3" s="172"/>
      <c r="J3" s="173"/>
      <c r="K3" s="174"/>
      <c r="O3" s="177" t="s">
        <v>0</v>
      </c>
    </row>
    <row r="4" spans="1:252" s="171" customFormat="1" ht="6.75" customHeight="1">
      <c r="I4" s="172"/>
      <c r="J4" s="173"/>
      <c r="K4" s="174"/>
      <c r="N4" s="177"/>
    </row>
    <row r="5" spans="1:252" s="20" customFormat="1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9" t="s">
        <v>404</v>
      </c>
      <c r="Q5" s="87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  <c r="EC5" s="18"/>
      <c r="ED5" s="18"/>
      <c r="EE5" s="18"/>
      <c r="EF5" s="18"/>
      <c r="EG5" s="18"/>
      <c r="EH5" s="18"/>
      <c r="EI5" s="18"/>
      <c r="EJ5" s="18"/>
      <c r="EK5" s="18"/>
      <c r="EL5" s="18"/>
      <c r="EM5" s="18"/>
      <c r="EN5" s="18"/>
      <c r="EO5" s="18"/>
      <c r="EP5" s="18"/>
      <c r="EQ5" s="18"/>
      <c r="ER5" s="18"/>
      <c r="ES5" s="18"/>
      <c r="ET5" s="18"/>
      <c r="EU5" s="18"/>
      <c r="EV5" s="18"/>
      <c r="EW5" s="18"/>
      <c r="EX5" s="18"/>
      <c r="EY5" s="18"/>
      <c r="EZ5" s="18"/>
      <c r="FA5" s="18"/>
      <c r="FB5" s="18"/>
      <c r="FC5" s="18"/>
      <c r="FD5" s="18"/>
      <c r="FE5" s="18"/>
      <c r="FF5" s="18"/>
      <c r="FG5" s="18"/>
      <c r="FH5" s="18"/>
      <c r="FI5" s="18"/>
      <c r="FJ5" s="18"/>
      <c r="FK5" s="18"/>
      <c r="FL5" s="18"/>
      <c r="FM5" s="18"/>
      <c r="FN5" s="18"/>
      <c r="FO5" s="18"/>
      <c r="FP5" s="18"/>
      <c r="FQ5" s="18"/>
      <c r="FR5" s="18"/>
      <c r="FS5" s="18"/>
      <c r="FT5" s="18"/>
      <c r="FU5" s="18"/>
      <c r="FV5" s="18"/>
      <c r="FW5" s="18"/>
      <c r="FX5" s="18"/>
      <c r="FY5" s="18"/>
      <c r="FZ5" s="18"/>
      <c r="GA5" s="18"/>
      <c r="GB5" s="18"/>
      <c r="GC5" s="18"/>
      <c r="GD5" s="18"/>
      <c r="GE5" s="18"/>
      <c r="GF5" s="18"/>
      <c r="GG5" s="18"/>
      <c r="GH5" s="18"/>
      <c r="GI5" s="18"/>
      <c r="GJ5" s="18"/>
      <c r="GK5" s="18"/>
      <c r="GL5" s="18"/>
      <c r="GM5" s="18"/>
      <c r="GN5" s="18"/>
      <c r="GO5" s="18"/>
      <c r="GP5" s="18"/>
      <c r="GQ5" s="18"/>
      <c r="GR5" s="18"/>
      <c r="GS5" s="18"/>
      <c r="GT5" s="18"/>
      <c r="GU5" s="18"/>
      <c r="GV5" s="18"/>
      <c r="GW5" s="18"/>
      <c r="GX5" s="18"/>
      <c r="GY5" s="18"/>
      <c r="GZ5" s="18"/>
      <c r="HA5" s="18"/>
      <c r="HB5" s="18"/>
      <c r="HC5" s="18"/>
      <c r="HD5" s="18"/>
      <c r="HE5" s="18"/>
      <c r="HF5" s="18"/>
      <c r="HG5" s="18"/>
      <c r="HH5" s="18"/>
      <c r="HI5" s="18"/>
      <c r="HJ5" s="18"/>
      <c r="HK5" s="18"/>
      <c r="HL5" s="18"/>
      <c r="HM5" s="18"/>
      <c r="HN5" s="18"/>
      <c r="HO5" s="18"/>
      <c r="HP5" s="18"/>
      <c r="HQ5" s="18"/>
      <c r="HR5" s="18"/>
      <c r="HS5" s="18"/>
      <c r="HT5" s="18"/>
      <c r="HU5" s="18"/>
      <c r="HV5" s="18"/>
      <c r="HW5" s="18"/>
      <c r="HX5" s="18"/>
      <c r="HY5" s="18"/>
      <c r="HZ5" s="18"/>
      <c r="IA5" s="18"/>
      <c r="IB5" s="18"/>
      <c r="IC5" s="18"/>
      <c r="ID5" s="18"/>
      <c r="IE5" s="18"/>
      <c r="IF5" s="18"/>
      <c r="IG5" s="18"/>
      <c r="IH5" s="18"/>
      <c r="II5" s="18"/>
      <c r="IJ5" s="18"/>
      <c r="IK5" s="18"/>
      <c r="IL5" s="18"/>
      <c r="IM5" s="18"/>
      <c r="IN5" s="18"/>
      <c r="IO5" s="18"/>
      <c r="IP5" s="18"/>
      <c r="IQ5" s="18"/>
      <c r="IR5" s="18"/>
    </row>
    <row r="6" spans="1:252" s="20" customFormat="1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21" t="s">
        <v>0</v>
      </c>
      <c r="Q6" s="87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  <c r="EE6" s="18"/>
      <c r="EF6" s="18"/>
      <c r="EG6" s="18"/>
      <c r="EH6" s="18"/>
      <c r="EI6" s="18"/>
      <c r="EJ6" s="18"/>
      <c r="EK6" s="18"/>
      <c r="EL6" s="18"/>
      <c r="EM6" s="18"/>
      <c r="EN6" s="18"/>
      <c r="EO6" s="18"/>
      <c r="EP6" s="18"/>
      <c r="EQ6" s="18"/>
      <c r="ER6" s="18"/>
      <c r="ES6" s="18"/>
      <c r="ET6" s="18"/>
      <c r="EU6" s="18"/>
      <c r="EV6" s="18"/>
      <c r="EW6" s="18"/>
      <c r="EX6" s="18"/>
      <c r="EY6" s="18"/>
      <c r="EZ6" s="18"/>
      <c r="FA6" s="18"/>
      <c r="FB6" s="18"/>
      <c r="FC6" s="18"/>
      <c r="FD6" s="18"/>
      <c r="FE6" s="18"/>
      <c r="FF6" s="18"/>
      <c r="FG6" s="18"/>
      <c r="FH6" s="18"/>
      <c r="FI6" s="18"/>
      <c r="FJ6" s="18"/>
      <c r="FK6" s="18"/>
      <c r="FL6" s="18"/>
      <c r="FM6" s="18"/>
      <c r="FN6" s="18"/>
      <c r="FO6" s="18"/>
      <c r="FP6" s="18"/>
      <c r="FQ6" s="18"/>
      <c r="FR6" s="18"/>
      <c r="FS6" s="18"/>
      <c r="FT6" s="18"/>
      <c r="FU6" s="18"/>
      <c r="FV6" s="18"/>
      <c r="FW6" s="18"/>
      <c r="FX6" s="18"/>
      <c r="FY6" s="18"/>
      <c r="FZ6" s="18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18"/>
      <c r="HF6" s="18"/>
      <c r="HG6" s="18"/>
      <c r="HH6" s="18"/>
      <c r="HI6" s="18"/>
      <c r="HJ6" s="18"/>
      <c r="HK6" s="18"/>
      <c r="HL6" s="18"/>
      <c r="HM6" s="18"/>
      <c r="HN6" s="18"/>
      <c r="HO6" s="18"/>
      <c r="HP6" s="18"/>
      <c r="HQ6" s="18"/>
      <c r="HR6" s="18"/>
      <c r="HS6" s="18"/>
      <c r="HT6" s="18"/>
      <c r="HU6" s="18"/>
      <c r="HV6" s="18"/>
      <c r="HW6" s="18"/>
      <c r="HX6" s="18"/>
      <c r="HY6" s="18"/>
      <c r="HZ6" s="18"/>
      <c r="IA6" s="18"/>
      <c r="IB6" s="18"/>
      <c r="IC6" s="18"/>
      <c r="ID6" s="18"/>
      <c r="IE6" s="18"/>
      <c r="IF6" s="18"/>
      <c r="IG6" s="18"/>
      <c r="IH6" s="18"/>
      <c r="II6" s="18"/>
      <c r="IJ6" s="18"/>
      <c r="IK6" s="18"/>
      <c r="IL6" s="18"/>
      <c r="IM6" s="18"/>
      <c r="IN6" s="18"/>
      <c r="IO6" s="18"/>
      <c r="IP6" s="18"/>
      <c r="IQ6" s="18"/>
      <c r="IR6" s="18"/>
    </row>
    <row r="7" spans="1:252" s="20" customFormat="1" ht="6.75" customHeight="1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87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  <c r="EE7" s="18"/>
      <c r="EF7" s="18"/>
      <c r="EG7" s="18"/>
      <c r="EH7" s="18"/>
      <c r="EI7" s="18"/>
      <c r="EJ7" s="18"/>
      <c r="EK7" s="18"/>
      <c r="EL7" s="18"/>
      <c r="EM7" s="18"/>
      <c r="EN7" s="18"/>
      <c r="EO7" s="18"/>
      <c r="EP7" s="18"/>
      <c r="EQ7" s="18"/>
      <c r="ER7" s="18"/>
      <c r="ES7" s="18"/>
      <c r="ET7" s="18"/>
      <c r="EU7" s="18"/>
      <c r="EV7" s="18"/>
      <c r="EW7" s="18"/>
      <c r="EX7" s="18"/>
      <c r="EY7" s="18"/>
      <c r="EZ7" s="18"/>
      <c r="FA7" s="18"/>
      <c r="FB7" s="18"/>
      <c r="FC7" s="18"/>
      <c r="FD7" s="18"/>
      <c r="FE7" s="18"/>
      <c r="FF7" s="18"/>
      <c r="FG7" s="18"/>
      <c r="FH7" s="18"/>
      <c r="FI7" s="18"/>
      <c r="FJ7" s="18"/>
      <c r="FK7" s="18"/>
      <c r="FL7" s="18"/>
      <c r="FM7" s="18"/>
      <c r="FN7" s="18"/>
      <c r="FO7" s="18"/>
      <c r="FP7" s="18"/>
      <c r="FQ7" s="18"/>
      <c r="FR7" s="18"/>
      <c r="FS7" s="18"/>
      <c r="FT7" s="18"/>
      <c r="FU7" s="18"/>
      <c r="FV7" s="18"/>
      <c r="FW7" s="18"/>
      <c r="FX7" s="18"/>
      <c r="FY7" s="18"/>
      <c r="FZ7" s="18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18"/>
      <c r="HF7" s="18"/>
      <c r="HG7" s="18"/>
      <c r="HH7" s="18"/>
      <c r="HI7" s="18"/>
      <c r="HJ7" s="18"/>
      <c r="HK7" s="18"/>
      <c r="HL7" s="18"/>
      <c r="HM7" s="18"/>
      <c r="HN7" s="18"/>
      <c r="HO7" s="18"/>
      <c r="HP7" s="18"/>
      <c r="HQ7" s="18"/>
      <c r="HR7" s="18"/>
      <c r="HS7" s="18"/>
      <c r="HT7" s="18"/>
      <c r="HU7" s="18"/>
      <c r="HV7" s="18"/>
      <c r="HW7" s="18"/>
      <c r="HX7" s="18"/>
      <c r="HY7" s="18"/>
      <c r="HZ7" s="18"/>
      <c r="IA7" s="18"/>
      <c r="IB7" s="18"/>
      <c r="IC7" s="18"/>
      <c r="ID7" s="18"/>
      <c r="IE7" s="18"/>
      <c r="IF7" s="18"/>
      <c r="IG7" s="18"/>
    </row>
    <row r="8" spans="1:252" s="22" customFormat="1" ht="48" customHeight="1">
      <c r="A8" s="285" t="s">
        <v>61</v>
      </c>
      <c r="B8" s="285"/>
      <c r="C8" s="285"/>
      <c r="D8" s="285"/>
      <c r="E8" s="285"/>
      <c r="F8" s="285"/>
      <c r="G8" s="285"/>
      <c r="H8" s="285"/>
      <c r="I8" s="285"/>
      <c r="J8" s="285"/>
      <c r="K8" s="285"/>
      <c r="L8" s="285"/>
      <c r="M8" s="285"/>
      <c r="N8" s="285"/>
      <c r="O8" s="285"/>
      <c r="P8" s="88"/>
    </row>
    <row r="9" spans="1:252" s="22" customFormat="1" ht="6.75" customHeight="1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88"/>
    </row>
    <row r="10" spans="1:252" s="22" customFormat="1" ht="23.25" customHeight="1">
      <c r="A10" s="290" t="s">
        <v>188</v>
      </c>
      <c r="B10" s="290"/>
      <c r="C10" s="290"/>
      <c r="D10" s="290"/>
      <c r="E10" s="290"/>
      <c r="F10" s="290"/>
      <c r="G10" s="290"/>
      <c r="H10" s="290"/>
      <c r="I10" s="290"/>
      <c r="J10" s="290"/>
      <c r="K10" s="290"/>
      <c r="L10" s="290"/>
      <c r="M10" s="290"/>
      <c r="N10" s="290"/>
      <c r="O10" s="290"/>
      <c r="P10" s="88"/>
    </row>
    <row r="11" spans="1:252" s="20" customFormat="1" ht="7.5" customHeight="1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97"/>
      <c r="Q11" s="83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  <c r="HS11" s="18"/>
      <c r="HT11" s="18"/>
      <c r="HU11" s="18"/>
      <c r="HV11" s="18"/>
      <c r="HW11" s="18"/>
      <c r="HX11" s="18"/>
      <c r="HY11" s="18"/>
      <c r="HZ11" s="18"/>
      <c r="IA11" s="18"/>
      <c r="IB11" s="18"/>
      <c r="IC11" s="18"/>
      <c r="ID11" s="18"/>
      <c r="IE11" s="18"/>
      <c r="IF11" s="18"/>
      <c r="IG11" s="18"/>
      <c r="IH11" s="18"/>
    </row>
    <row r="12" spans="1:252" s="15" customFormat="1" ht="19.5" customHeight="1">
      <c r="A12" s="267" t="s">
        <v>115</v>
      </c>
      <c r="B12" s="267" t="s">
        <v>219</v>
      </c>
      <c r="C12" s="267" t="s">
        <v>116</v>
      </c>
      <c r="D12" s="267" t="s">
        <v>117</v>
      </c>
      <c r="E12" s="267" t="s">
        <v>118</v>
      </c>
      <c r="F12" s="267" t="s">
        <v>119</v>
      </c>
      <c r="G12" s="273" t="s">
        <v>65</v>
      </c>
      <c r="H12" s="276" t="s">
        <v>220</v>
      </c>
      <c r="I12" s="277" t="s">
        <v>221</v>
      </c>
      <c r="J12" s="277" t="s">
        <v>218</v>
      </c>
      <c r="K12" s="267" t="s">
        <v>8</v>
      </c>
      <c r="L12" s="267" t="s">
        <v>9</v>
      </c>
      <c r="M12" s="267"/>
      <c r="N12" s="267"/>
      <c r="O12" s="267"/>
      <c r="P12" s="77"/>
    </row>
    <row r="13" spans="1:252" s="15" customFormat="1" ht="52.5" customHeight="1">
      <c r="A13" s="293"/>
      <c r="B13" s="293"/>
      <c r="C13" s="267"/>
      <c r="D13" s="267"/>
      <c r="E13" s="267"/>
      <c r="F13" s="267"/>
      <c r="G13" s="273"/>
      <c r="H13" s="276"/>
      <c r="I13" s="277"/>
      <c r="J13" s="277"/>
      <c r="K13" s="267"/>
      <c r="L13" s="27" t="s">
        <v>13</v>
      </c>
      <c r="M13" s="27" t="s">
        <v>14</v>
      </c>
      <c r="N13" s="27" t="s">
        <v>15</v>
      </c>
      <c r="O13" s="27" t="s">
        <v>16</v>
      </c>
      <c r="P13" s="77"/>
    </row>
    <row r="14" spans="1:252" s="29" customFormat="1" ht="12.75">
      <c r="A14" s="28">
        <v>1</v>
      </c>
      <c r="B14" s="28">
        <v>2</v>
      </c>
      <c r="C14" s="28">
        <v>3</v>
      </c>
      <c r="D14" s="28">
        <v>4</v>
      </c>
      <c r="E14" s="82">
        <v>5</v>
      </c>
      <c r="F14" s="28" t="s">
        <v>120</v>
      </c>
      <c r="G14" s="28" t="s">
        <v>121</v>
      </c>
      <c r="H14" s="28" t="s">
        <v>43</v>
      </c>
      <c r="I14" s="28" t="s">
        <v>17</v>
      </c>
      <c r="J14" s="28" t="s">
        <v>122</v>
      </c>
      <c r="K14" s="28" t="s">
        <v>123</v>
      </c>
      <c r="L14" s="28" t="s">
        <v>124</v>
      </c>
      <c r="M14" s="28" t="s">
        <v>125</v>
      </c>
      <c r="N14" s="28" t="s">
        <v>126</v>
      </c>
      <c r="O14" s="28" t="s">
        <v>56</v>
      </c>
      <c r="P14" s="91"/>
    </row>
    <row r="15" spans="1:252" s="62" customFormat="1" ht="15.75">
      <c r="A15" s="168" t="s">
        <v>363</v>
      </c>
      <c r="B15" s="59" t="s">
        <v>372</v>
      </c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1"/>
      <c r="P15" s="92"/>
    </row>
    <row r="16" spans="1:252" s="62" customFormat="1" ht="15.75">
      <c r="A16" s="168"/>
      <c r="B16" s="59" t="s">
        <v>166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1"/>
      <c r="P16" s="92"/>
    </row>
    <row r="17" spans="1:19" s="15" customFormat="1" ht="33.75" customHeight="1">
      <c r="A17" s="221" t="s">
        <v>363</v>
      </c>
      <c r="B17" s="219">
        <v>199</v>
      </c>
      <c r="C17" s="219" t="s">
        <v>165</v>
      </c>
      <c r="D17" s="222">
        <v>206</v>
      </c>
      <c r="E17" s="220" t="s">
        <v>128</v>
      </c>
      <c r="F17" s="223" t="s">
        <v>129</v>
      </c>
      <c r="G17" s="80">
        <v>3.5</v>
      </c>
      <c r="H17" s="11">
        <v>1</v>
      </c>
      <c r="I17" s="11" t="s">
        <v>21</v>
      </c>
      <c r="J17" s="11" t="s">
        <v>373</v>
      </c>
      <c r="K17" s="43">
        <f t="shared" ref="K17" si="0">L17+M17+N17+O17</f>
        <v>310.64999999999998</v>
      </c>
      <c r="L17" s="49">
        <v>270.58999999999997</v>
      </c>
      <c r="M17" s="49">
        <v>21.78</v>
      </c>
      <c r="N17" s="49">
        <v>0</v>
      </c>
      <c r="O17" s="49">
        <v>18.28</v>
      </c>
      <c r="P17" s="77"/>
      <c r="Q17" s="63"/>
      <c r="R17" s="64"/>
      <c r="S17" s="64"/>
    </row>
    <row r="18" spans="1:19" s="15" customFormat="1" ht="33.75" customHeight="1">
      <c r="A18" s="221" t="s">
        <v>363</v>
      </c>
      <c r="B18" s="219">
        <v>199</v>
      </c>
      <c r="C18" s="219" t="s">
        <v>165</v>
      </c>
      <c r="D18" s="222" t="s">
        <v>368</v>
      </c>
      <c r="E18" s="220" t="s">
        <v>128</v>
      </c>
      <c r="F18" s="223" t="s">
        <v>129</v>
      </c>
      <c r="G18" s="80">
        <v>3.5</v>
      </c>
      <c r="H18" s="11">
        <v>1</v>
      </c>
      <c r="I18" s="11" t="s">
        <v>21</v>
      </c>
      <c r="J18" s="11" t="s">
        <v>369</v>
      </c>
      <c r="K18" s="43">
        <f t="shared" ref="K18" si="1">L18+M18+N18+O18</f>
        <v>310.64999999999998</v>
      </c>
      <c r="L18" s="49">
        <v>270.58999999999997</v>
      </c>
      <c r="M18" s="49">
        <v>21.78</v>
      </c>
      <c r="N18" s="49">
        <v>0</v>
      </c>
      <c r="O18" s="49">
        <v>18.28</v>
      </c>
      <c r="P18" s="77"/>
      <c r="Q18" s="63"/>
      <c r="R18" s="64"/>
      <c r="S18" s="64"/>
    </row>
    <row r="19" spans="1:19" s="15" customFormat="1" ht="15.95" customHeight="1">
      <c r="A19" s="221" t="s">
        <v>363</v>
      </c>
      <c r="B19" s="219">
        <v>199</v>
      </c>
      <c r="C19" s="219" t="s">
        <v>148</v>
      </c>
      <c r="D19" s="222" t="s">
        <v>407</v>
      </c>
      <c r="E19" s="74" t="s">
        <v>149</v>
      </c>
      <c r="F19" s="223" t="s">
        <v>129</v>
      </c>
      <c r="G19" s="80">
        <v>0.2</v>
      </c>
      <c r="H19" s="11">
        <v>1</v>
      </c>
      <c r="I19" s="11" t="s">
        <v>21</v>
      </c>
      <c r="J19" s="11" t="s">
        <v>429</v>
      </c>
      <c r="K19" s="43">
        <f t="shared" ref="K19:K27" si="2">L19+M19+N19+O19</f>
        <v>67.09</v>
      </c>
      <c r="L19" s="49">
        <v>7.84</v>
      </c>
      <c r="M19" s="49">
        <v>55.31</v>
      </c>
      <c r="N19" s="49">
        <v>0</v>
      </c>
      <c r="O19" s="49">
        <v>3.94</v>
      </c>
      <c r="P19" s="77"/>
      <c r="Q19" s="63"/>
      <c r="R19" s="64"/>
      <c r="S19" s="64"/>
    </row>
    <row r="20" spans="1:19" s="15" customFormat="1" ht="15.95" customHeight="1">
      <c r="A20" s="221" t="s">
        <v>363</v>
      </c>
      <c r="B20" s="219">
        <v>199</v>
      </c>
      <c r="C20" s="219" t="s">
        <v>151</v>
      </c>
      <c r="D20" s="222" t="s">
        <v>407</v>
      </c>
      <c r="E20" s="74" t="s">
        <v>152</v>
      </c>
      <c r="F20" s="223" t="s">
        <v>129</v>
      </c>
      <c r="G20" s="80">
        <v>0.2</v>
      </c>
      <c r="H20" s="11">
        <v>1</v>
      </c>
      <c r="I20" s="11" t="s">
        <v>21</v>
      </c>
      <c r="J20" s="11" t="s">
        <v>429</v>
      </c>
      <c r="K20" s="43">
        <f t="shared" si="2"/>
        <v>114.56</v>
      </c>
      <c r="L20" s="49">
        <v>7.84</v>
      </c>
      <c r="M20" s="49">
        <v>102.78</v>
      </c>
      <c r="N20" s="49">
        <v>0</v>
      </c>
      <c r="O20" s="49">
        <v>3.94</v>
      </c>
      <c r="P20" s="77"/>
      <c r="Q20" s="63"/>
      <c r="R20" s="64"/>
      <c r="S20" s="64"/>
    </row>
    <row r="21" spans="1:19" s="15" customFormat="1" ht="15.95" customHeight="1">
      <c r="A21" s="221" t="s">
        <v>363</v>
      </c>
      <c r="B21" s="219">
        <v>199</v>
      </c>
      <c r="C21" s="219" t="s">
        <v>155</v>
      </c>
      <c r="D21" s="222">
        <v>217</v>
      </c>
      <c r="E21" s="74" t="s">
        <v>156</v>
      </c>
      <c r="F21" s="223" t="s">
        <v>129</v>
      </c>
      <c r="G21" s="80">
        <v>0.3</v>
      </c>
      <c r="H21" s="11">
        <v>1</v>
      </c>
      <c r="I21" s="11" t="s">
        <v>21</v>
      </c>
      <c r="J21" s="11" t="s">
        <v>429</v>
      </c>
      <c r="K21" s="43">
        <f t="shared" si="2"/>
        <v>89.2</v>
      </c>
      <c r="L21" s="67">
        <v>11.76</v>
      </c>
      <c r="M21" s="67">
        <v>76.599999999999994</v>
      </c>
      <c r="N21" s="67">
        <v>0</v>
      </c>
      <c r="O21" s="67">
        <v>0.84</v>
      </c>
      <c r="P21" s="77"/>
      <c r="Q21" s="63"/>
      <c r="R21" s="64"/>
      <c r="S21" s="64"/>
    </row>
    <row r="22" spans="1:19" s="15" customFormat="1" ht="15.95" customHeight="1">
      <c r="A22" s="221" t="s">
        <v>363</v>
      </c>
      <c r="B22" s="219">
        <v>199</v>
      </c>
      <c r="C22" s="219" t="s">
        <v>158</v>
      </c>
      <c r="D22" s="222">
        <v>217</v>
      </c>
      <c r="E22" s="74" t="s">
        <v>159</v>
      </c>
      <c r="F22" s="223" t="s">
        <v>129</v>
      </c>
      <c r="G22" s="80">
        <v>0.53</v>
      </c>
      <c r="H22" s="11">
        <v>1</v>
      </c>
      <c r="I22" s="11" t="s">
        <v>21</v>
      </c>
      <c r="J22" s="11" t="s">
        <v>429</v>
      </c>
      <c r="K22" s="43">
        <f t="shared" si="2"/>
        <v>142.25</v>
      </c>
      <c r="L22" s="49">
        <v>20.77</v>
      </c>
      <c r="M22" s="49">
        <v>120</v>
      </c>
      <c r="N22" s="49">
        <v>0</v>
      </c>
      <c r="O22" s="49">
        <v>1.48</v>
      </c>
      <c r="P22" s="77"/>
      <c r="Q22" s="63"/>
      <c r="R22" s="64"/>
      <c r="S22" s="64"/>
    </row>
    <row r="23" spans="1:19" s="15" customFormat="1" ht="33" customHeight="1">
      <c r="A23" s="221" t="s">
        <v>363</v>
      </c>
      <c r="B23" s="219">
        <v>199</v>
      </c>
      <c r="C23" s="219" t="s">
        <v>153</v>
      </c>
      <c r="D23" s="222">
        <v>13</v>
      </c>
      <c r="E23" s="74" t="s">
        <v>154</v>
      </c>
      <c r="F23" s="223" t="s">
        <v>129</v>
      </c>
      <c r="G23" s="80">
        <v>0.7</v>
      </c>
      <c r="H23" s="11">
        <v>1</v>
      </c>
      <c r="I23" s="11" t="s">
        <v>21</v>
      </c>
      <c r="J23" s="11" t="s">
        <v>429</v>
      </c>
      <c r="K23" s="43">
        <f t="shared" si="2"/>
        <v>191.08</v>
      </c>
      <c r="L23" s="49">
        <v>27.43</v>
      </c>
      <c r="M23" s="49">
        <v>161.69</v>
      </c>
      <c r="N23" s="49">
        <v>0</v>
      </c>
      <c r="O23" s="49">
        <v>1.96</v>
      </c>
      <c r="P23" s="77"/>
      <c r="Q23" s="63"/>
      <c r="R23" s="64"/>
      <c r="S23" s="64"/>
    </row>
    <row r="24" spans="1:19" s="15" customFormat="1" ht="15.95" customHeight="1">
      <c r="A24" s="221" t="s">
        <v>363</v>
      </c>
      <c r="B24" s="219">
        <v>199</v>
      </c>
      <c r="C24" s="219" t="s">
        <v>144</v>
      </c>
      <c r="D24" s="222">
        <v>131</v>
      </c>
      <c r="E24" s="74" t="s">
        <v>145</v>
      </c>
      <c r="F24" s="223" t="s">
        <v>129</v>
      </c>
      <c r="G24" s="80">
        <v>3.3</v>
      </c>
      <c r="H24" s="11">
        <v>1</v>
      </c>
      <c r="I24" s="11" t="s">
        <v>21</v>
      </c>
      <c r="J24" s="11" t="s">
        <v>429</v>
      </c>
      <c r="K24" s="43">
        <f t="shared" si="2"/>
        <v>208.37</v>
      </c>
      <c r="L24" s="49">
        <v>185.2</v>
      </c>
      <c r="M24" s="49">
        <v>6.11</v>
      </c>
      <c r="N24" s="49">
        <v>0</v>
      </c>
      <c r="O24" s="49">
        <v>17.059999999999999</v>
      </c>
      <c r="P24" s="77"/>
      <c r="Q24" s="63"/>
      <c r="R24" s="64"/>
      <c r="S24" s="64"/>
    </row>
    <row r="25" spans="1:19" s="15" customFormat="1" ht="15.95" customHeight="1">
      <c r="A25" s="221" t="s">
        <v>363</v>
      </c>
      <c r="B25" s="219">
        <v>199</v>
      </c>
      <c r="C25" s="219" t="s">
        <v>146</v>
      </c>
      <c r="D25" s="222">
        <v>24</v>
      </c>
      <c r="E25" s="74" t="s">
        <v>147</v>
      </c>
      <c r="F25" s="223" t="s">
        <v>129</v>
      </c>
      <c r="G25" s="80">
        <v>1.4</v>
      </c>
      <c r="H25" s="11">
        <v>1</v>
      </c>
      <c r="I25" s="11" t="s">
        <v>21</v>
      </c>
      <c r="J25" s="11" t="s">
        <v>429</v>
      </c>
      <c r="K25" s="43">
        <f t="shared" si="2"/>
        <v>160.99</v>
      </c>
      <c r="L25" s="49">
        <v>133.06</v>
      </c>
      <c r="M25" s="49">
        <v>17.420000000000002</v>
      </c>
      <c r="N25" s="49">
        <v>0</v>
      </c>
      <c r="O25" s="49">
        <v>10.51</v>
      </c>
      <c r="P25" s="77"/>
      <c r="Q25" s="65"/>
      <c r="R25" s="66"/>
      <c r="S25" s="66"/>
    </row>
    <row r="26" spans="1:19" s="15" customFormat="1" ht="15.95" customHeight="1">
      <c r="A26" s="221" t="s">
        <v>363</v>
      </c>
      <c r="B26" s="219">
        <v>199</v>
      </c>
      <c r="C26" s="219" t="s">
        <v>173</v>
      </c>
      <c r="D26" s="222">
        <v>24</v>
      </c>
      <c r="E26" s="74" t="s">
        <v>174</v>
      </c>
      <c r="F26" s="223" t="s">
        <v>129</v>
      </c>
      <c r="G26" s="80">
        <v>4.5</v>
      </c>
      <c r="H26" s="11">
        <v>1</v>
      </c>
      <c r="I26" s="11" t="s">
        <v>21</v>
      </c>
      <c r="J26" s="11" t="s">
        <v>429</v>
      </c>
      <c r="K26" s="43">
        <f t="shared" si="2"/>
        <v>517.46</v>
      </c>
      <c r="L26" s="49">
        <v>427.68</v>
      </c>
      <c r="M26" s="49">
        <v>55.98</v>
      </c>
      <c r="N26" s="49">
        <v>0</v>
      </c>
      <c r="O26" s="49">
        <v>33.799999999999997</v>
      </c>
      <c r="P26" s="77"/>
      <c r="Q26" s="65"/>
      <c r="R26" s="66"/>
      <c r="S26" s="66"/>
    </row>
    <row r="27" spans="1:19" s="15" customFormat="1" ht="15.95" customHeight="1">
      <c r="A27" s="221" t="s">
        <v>363</v>
      </c>
      <c r="B27" s="219">
        <v>199</v>
      </c>
      <c r="C27" s="219" t="s">
        <v>172</v>
      </c>
      <c r="D27" s="222" t="s">
        <v>157</v>
      </c>
      <c r="E27" s="75" t="s">
        <v>408</v>
      </c>
      <c r="F27" s="223" t="s">
        <v>129</v>
      </c>
      <c r="G27" s="80">
        <v>1.5</v>
      </c>
      <c r="H27" s="11">
        <v>1</v>
      </c>
      <c r="I27" s="11" t="s">
        <v>21</v>
      </c>
      <c r="J27" s="11" t="s">
        <v>429</v>
      </c>
      <c r="K27" s="43">
        <f t="shared" si="2"/>
        <v>518.13</v>
      </c>
      <c r="L27" s="49">
        <v>451.32</v>
      </c>
      <c r="M27" s="49">
        <v>36.32</v>
      </c>
      <c r="N27" s="49">
        <v>0</v>
      </c>
      <c r="O27" s="49">
        <v>30.49</v>
      </c>
      <c r="P27" s="77"/>
      <c r="Q27" s="63"/>
      <c r="R27" s="64"/>
      <c r="S27" s="64"/>
    </row>
    <row r="28" spans="1:19" s="76" customFormat="1" ht="49.5" customHeight="1">
      <c r="A28" s="221" t="s">
        <v>363</v>
      </c>
      <c r="B28" s="219">
        <v>199</v>
      </c>
      <c r="C28" s="219" t="s">
        <v>170</v>
      </c>
      <c r="D28" s="222">
        <v>206</v>
      </c>
      <c r="E28" s="220" t="s">
        <v>176</v>
      </c>
      <c r="F28" s="223" t="s">
        <v>129</v>
      </c>
      <c r="G28" s="80">
        <v>1.5</v>
      </c>
      <c r="H28" s="11">
        <v>1</v>
      </c>
      <c r="I28" s="11" t="s">
        <v>21</v>
      </c>
      <c r="J28" s="11" t="s">
        <v>373</v>
      </c>
      <c r="K28" s="43">
        <v>109.83500000000001</v>
      </c>
      <c r="L28" s="49">
        <v>100.79</v>
      </c>
      <c r="M28" s="49">
        <v>0</v>
      </c>
      <c r="N28" s="49">
        <v>0</v>
      </c>
      <c r="O28" s="49">
        <v>9.0449999999999999</v>
      </c>
      <c r="P28" s="77"/>
      <c r="Q28" s="78"/>
      <c r="R28" s="79"/>
      <c r="S28" s="79"/>
    </row>
    <row r="29" spans="1:19" s="76" customFormat="1" ht="49.5" customHeight="1">
      <c r="A29" s="221" t="s">
        <v>363</v>
      </c>
      <c r="B29" s="219">
        <v>199</v>
      </c>
      <c r="C29" s="219" t="s">
        <v>170</v>
      </c>
      <c r="D29" s="222" t="s">
        <v>368</v>
      </c>
      <c r="E29" s="220" t="s">
        <v>176</v>
      </c>
      <c r="F29" s="223" t="s">
        <v>129</v>
      </c>
      <c r="G29" s="80">
        <v>1.5</v>
      </c>
      <c r="H29" s="11">
        <v>1</v>
      </c>
      <c r="I29" s="11" t="s">
        <v>21</v>
      </c>
      <c r="J29" s="11" t="s">
        <v>430</v>
      </c>
      <c r="K29" s="43">
        <v>109.83500000000001</v>
      </c>
      <c r="L29" s="49">
        <v>100.79</v>
      </c>
      <c r="M29" s="49">
        <v>0</v>
      </c>
      <c r="N29" s="49">
        <v>0</v>
      </c>
      <c r="O29" s="49">
        <v>9.0449999999999999</v>
      </c>
      <c r="P29" s="77"/>
      <c r="Q29" s="78"/>
      <c r="R29" s="79"/>
      <c r="S29" s="79"/>
    </row>
    <row r="30" spans="1:19" s="62" customFormat="1" ht="15.75">
      <c r="A30" s="168"/>
      <c r="B30" s="59" t="s">
        <v>167</v>
      </c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1"/>
      <c r="P30" s="92"/>
    </row>
    <row r="31" spans="1:19" s="15" customFormat="1" ht="36.75" customHeight="1">
      <c r="A31" s="221" t="s">
        <v>363</v>
      </c>
      <c r="B31" s="219">
        <v>199</v>
      </c>
      <c r="C31" s="219" t="s">
        <v>130</v>
      </c>
      <c r="D31" s="222">
        <v>129</v>
      </c>
      <c r="E31" s="74" t="s">
        <v>131</v>
      </c>
      <c r="F31" s="223" t="s">
        <v>129</v>
      </c>
      <c r="G31" s="80">
        <v>6.9</v>
      </c>
      <c r="H31" s="11">
        <v>1</v>
      </c>
      <c r="I31" s="11" t="s">
        <v>21</v>
      </c>
      <c r="J31" s="11" t="s">
        <v>123</v>
      </c>
      <c r="K31" s="43">
        <f>L31+M31+N31+O31</f>
        <v>491</v>
      </c>
      <c r="L31" s="49">
        <v>450.43</v>
      </c>
      <c r="M31" s="49">
        <v>2.14</v>
      </c>
      <c r="N31" s="49">
        <v>0</v>
      </c>
      <c r="O31" s="49">
        <v>38.43</v>
      </c>
      <c r="P31" s="77"/>
      <c r="Q31" s="63"/>
      <c r="R31" s="64"/>
      <c r="S31" s="64"/>
    </row>
    <row r="32" spans="1:19" s="15" customFormat="1" ht="15.75">
      <c r="A32" s="221" t="s">
        <v>363</v>
      </c>
      <c r="B32" s="219">
        <v>199</v>
      </c>
      <c r="C32" s="219" t="s">
        <v>178</v>
      </c>
      <c r="D32" s="222">
        <v>132</v>
      </c>
      <c r="E32" s="74" t="s">
        <v>177</v>
      </c>
      <c r="F32" s="223" t="s">
        <v>129</v>
      </c>
      <c r="G32" s="80">
        <v>5</v>
      </c>
      <c r="H32" s="11">
        <v>1</v>
      </c>
      <c r="I32" s="11" t="s">
        <v>21</v>
      </c>
      <c r="J32" s="11" t="s">
        <v>123</v>
      </c>
      <c r="K32" s="43">
        <f>L32+M32+N32+O32</f>
        <v>389.1</v>
      </c>
      <c r="L32" s="49">
        <v>345.8</v>
      </c>
      <c r="M32" s="49">
        <v>13.3</v>
      </c>
      <c r="N32" s="49">
        <v>0</v>
      </c>
      <c r="O32" s="49">
        <v>30</v>
      </c>
      <c r="P32" s="77"/>
      <c r="Q32" s="63"/>
      <c r="R32" s="64"/>
      <c r="S32" s="64"/>
    </row>
    <row r="33" spans="1:19" s="76" customFormat="1" ht="15.75">
      <c r="A33" s="221" t="s">
        <v>363</v>
      </c>
      <c r="B33" s="219">
        <v>199</v>
      </c>
      <c r="C33" s="219" t="s">
        <v>179</v>
      </c>
      <c r="D33" s="222">
        <v>132</v>
      </c>
      <c r="E33" s="74" t="s">
        <v>180</v>
      </c>
      <c r="F33" s="223" t="s">
        <v>129</v>
      </c>
      <c r="G33" s="80">
        <v>20</v>
      </c>
      <c r="H33" s="11">
        <v>1</v>
      </c>
      <c r="I33" s="11" t="s">
        <v>21</v>
      </c>
      <c r="J33" s="11" t="s">
        <v>123</v>
      </c>
      <c r="K33" s="43">
        <f>SUM(L33:O33)</f>
        <v>1556.4</v>
      </c>
      <c r="L33" s="49">
        <v>1383.2</v>
      </c>
      <c r="M33" s="49">
        <v>53.2</v>
      </c>
      <c r="N33" s="49">
        <v>0</v>
      </c>
      <c r="O33" s="49">
        <v>120</v>
      </c>
      <c r="P33" s="77"/>
      <c r="Q33" s="78"/>
      <c r="R33" s="79"/>
      <c r="S33" s="79"/>
    </row>
    <row r="34" spans="1:19" s="15" customFormat="1" ht="36" customHeight="1">
      <c r="A34" s="221" t="s">
        <v>363</v>
      </c>
      <c r="B34" s="219">
        <v>199</v>
      </c>
      <c r="C34" s="219" t="s">
        <v>231</v>
      </c>
      <c r="D34" s="222">
        <v>219</v>
      </c>
      <c r="E34" s="75" t="s">
        <v>232</v>
      </c>
      <c r="F34" s="223" t="s">
        <v>129</v>
      </c>
      <c r="G34" s="80">
        <v>3</v>
      </c>
      <c r="H34" s="11" t="s">
        <v>20</v>
      </c>
      <c r="I34" s="11" t="s">
        <v>21</v>
      </c>
      <c r="J34" s="11" t="s">
        <v>123</v>
      </c>
      <c r="K34" s="43">
        <v>189.42</v>
      </c>
      <c r="L34" s="49">
        <v>168.36</v>
      </c>
      <c r="M34" s="49">
        <v>5.55</v>
      </c>
      <c r="N34" s="49">
        <v>0</v>
      </c>
      <c r="O34" s="49">
        <v>15.51</v>
      </c>
      <c r="P34" s="77"/>
      <c r="Q34" s="63"/>
      <c r="R34" s="64"/>
      <c r="S34" s="64"/>
    </row>
    <row r="35" spans="1:19" s="62" customFormat="1" ht="15.75">
      <c r="A35" s="168"/>
      <c r="B35" s="59" t="s">
        <v>168</v>
      </c>
      <c r="C35" s="60"/>
      <c r="D35" s="60"/>
      <c r="E35" s="60"/>
      <c r="F35" s="60"/>
      <c r="G35" s="81"/>
      <c r="H35" s="60"/>
      <c r="I35" s="60"/>
      <c r="J35" s="60"/>
      <c r="K35" s="60"/>
      <c r="L35" s="60"/>
      <c r="M35" s="60"/>
      <c r="N35" s="60"/>
      <c r="O35" s="61"/>
      <c r="P35" s="92"/>
    </row>
    <row r="36" spans="1:19" s="15" customFormat="1" ht="31.5" customHeight="1">
      <c r="A36" s="221" t="s">
        <v>363</v>
      </c>
      <c r="B36" s="219">
        <v>199</v>
      </c>
      <c r="C36" s="219" t="s">
        <v>165</v>
      </c>
      <c r="D36" s="222" t="s">
        <v>127</v>
      </c>
      <c r="E36" s="220" t="s">
        <v>128</v>
      </c>
      <c r="F36" s="223" t="s">
        <v>129</v>
      </c>
      <c r="G36" s="80">
        <v>3.5</v>
      </c>
      <c r="H36" s="11">
        <v>1</v>
      </c>
      <c r="I36" s="11" t="s">
        <v>21</v>
      </c>
      <c r="J36" s="11" t="s">
        <v>225</v>
      </c>
      <c r="K36" s="43">
        <f t="shared" ref="K36:K63" si="3">L36+M36+N36+O36</f>
        <v>310.64999999999998</v>
      </c>
      <c r="L36" s="49">
        <v>270.58999999999997</v>
      </c>
      <c r="M36" s="49">
        <v>21.78</v>
      </c>
      <c r="N36" s="49">
        <v>0</v>
      </c>
      <c r="O36" s="49">
        <v>18.28</v>
      </c>
      <c r="P36" s="77"/>
      <c r="Q36" s="63"/>
      <c r="R36" s="64"/>
      <c r="S36" s="64"/>
    </row>
    <row r="37" spans="1:19" s="15" customFormat="1" ht="15.95" customHeight="1">
      <c r="A37" s="221" t="s">
        <v>363</v>
      </c>
      <c r="B37" s="219">
        <v>199</v>
      </c>
      <c r="C37" s="219" t="s">
        <v>148</v>
      </c>
      <c r="D37" s="222">
        <v>217</v>
      </c>
      <c r="E37" s="74" t="s">
        <v>149</v>
      </c>
      <c r="F37" s="223" t="s">
        <v>129</v>
      </c>
      <c r="G37" s="80">
        <v>0.2</v>
      </c>
      <c r="H37" s="11">
        <v>1</v>
      </c>
      <c r="I37" s="11" t="s">
        <v>21</v>
      </c>
      <c r="J37" s="11" t="s">
        <v>225</v>
      </c>
      <c r="K37" s="43">
        <f t="shared" si="3"/>
        <v>67.09</v>
      </c>
      <c r="L37" s="49">
        <v>7.84</v>
      </c>
      <c r="M37" s="49">
        <v>55.31</v>
      </c>
      <c r="N37" s="49">
        <v>0</v>
      </c>
      <c r="O37" s="49">
        <v>3.94</v>
      </c>
      <c r="P37" s="77"/>
      <c r="Q37" s="63"/>
      <c r="R37" s="64"/>
      <c r="S37" s="64"/>
    </row>
    <row r="38" spans="1:19" s="15" customFormat="1" ht="15.95" customHeight="1">
      <c r="A38" s="221" t="s">
        <v>363</v>
      </c>
      <c r="B38" s="219">
        <v>199</v>
      </c>
      <c r="C38" s="219" t="s">
        <v>151</v>
      </c>
      <c r="D38" s="222">
        <v>217</v>
      </c>
      <c r="E38" s="74" t="s">
        <v>152</v>
      </c>
      <c r="F38" s="223" t="s">
        <v>129</v>
      </c>
      <c r="G38" s="80">
        <v>0.2</v>
      </c>
      <c r="H38" s="11">
        <v>1</v>
      </c>
      <c r="I38" s="11" t="s">
        <v>21</v>
      </c>
      <c r="J38" s="11" t="s">
        <v>225</v>
      </c>
      <c r="K38" s="43">
        <f t="shared" si="3"/>
        <v>114.56</v>
      </c>
      <c r="L38" s="49">
        <v>7.84</v>
      </c>
      <c r="M38" s="49">
        <v>102.78</v>
      </c>
      <c r="N38" s="49">
        <v>0</v>
      </c>
      <c r="O38" s="49">
        <v>3.94</v>
      </c>
      <c r="P38" s="77"/>
      <c r="Q38" s="63"/>
      <c r="R38" s="64"/>
      <c r="S38" s="64"/>
    </row>
    <row r="39" spans="1:19" s="15" customFormat="1" ht="15.75">
      <c r="A39" s="221" t="s">
        <v>363</v>
      </c>
      <c r="B39" s="219">
        <v>199</v>
      </c>
      <c r="C39" s="219" t="s">
        <v>160</v>
      </c>
      <c r="D39" s="222">
        <v>13</v>
      </c>
      <c r="E39" s="74" t="s">
        <v>161</v>
      </c>
      <c r="F39" s="223" t="s">
        <v>129</v>
      </c>
      <c r="G39" s="80">
        <v>1.6</v>
      </c>
      <c r="H39" s="11">
        <v>1</v>
      </c>
      <c r="I39" s="11" t="s">
        <v>21</v>
      </c>
      <c r="J39" s="11" t="s">
        <v>225</v>
      </c>
      <c r="K39" s="43">
        <f t="shared" ref="K39:K43" si="4">L39+M39+N39+O39</f>
        <v>92.83</v>
      </c>
      <c r="L39" s="49">
        <v>62.69</v>
      </c>
      <c r="M39" s="49">
        <v>25.66</v>
      </c>
      <c r="N39" s="49">
        <v>0</v>
      </c>
      <c r="O39" s="49">
        <v>4.4800000000000004</v>
      </c>
      <c r="P39" s="77"/>
      <c r="Q39" s="63"/>
      <c r="R39" s="64"/>
      <c r="S39" s="64"/>
    </row>
    <row r="40" spans="1:19" s="15" customFormat="1" ht="15.75">
      <c r="A40" s="221" t="s">
        <v>363</v>
      </c>
      <c r="B40" s="219">
        <v>199</v>
      </c>
      <c r="C40" s="219" t="s">
        <v>155</v>
      </c>
      <c r="D40" s="222">
        <v>217</v>
      </c>
      <c r="E40" s="74" t="s">
        <v>156</v>
      </c>
      <c r="F40" s="223" t="s">
        <v>129</v>
      </c>
      <c r="G40" s="80">
        <v>0.3</v>
      </c>
      <c r="H40" s="11">
        <v>1</v>
      </c>
      <c r="I40" s="11" t="s">
        <v>21</v>
      </c>
      <c r="J40" s="11" t="s">
        <v>225</v>
      </c>
      <c r="K40" s="43">
        <f t="shared" si="4"/>
        <v>89.2</v>
      </c>
      <c r="L40" s="67">
        <v>11.76</v>
      </c>
      <c r="M40" s="67">
        <v>76.599999999999994</v>
      </c>
      <c r="N40" s="67">
        <v>0</v>
      </c>
      <c r="O40" s="67">
        <v>0.84</v>
      </c>
      <c r="P40" s="77"/>
      <c r="Q40" s="63"/>
      <c r="R40" s="64"/>
      <c r="S40" s="64"/>
    </row>
    <row r="41" spans="1:19" s="15" customFormat="1" ht="36" customHeight="1">
      <c r="A41" s="221" t="s">
        <v>363</v>
      </c>
      <c r="B41" s="219">
        <v>199</v>
      </c>
      <c r="C41" s="219" t="s">
        <v>158</v>
      </c>
      <c r="D41" s="222">
        <v>217</v>
      </c>
      <c r="E41" s="74" t="s">
        <v>159</v>
      </c>
      <c r="F41" s="223" t="s">
        <v>129</v>
      </c>
      <c r="G41" s="80">
        <v>0.53</v>
      </c>
      <c r="H41" s="11">
        <v>1</v>
      </c>
      <c r="I41" s="11" t="s">
        <v>21</v>
      </c>
      <c r="J41" s="11" t="s">
        <v>225</v>
      </c>
      <c r="K41" s="43">
        <f t="shared" si="4"/>
        <v>142.25</v>
      </c>
      <c r="L41" s="49">
        <v>20.77</v>
      </c>
      <c r="M41" s="49">
        <v>120</v>
      </c>
      <c r="N41" s="49">
        <v>0</v>
      </c>
      <c r="O41" s="49">
        <v>1.48</v>
      </c>
      <c r="P41" s="77"/>
      <c r="Q41" s="63"/>
      <c r="R41" s="64"/>
      <c r="S41" s="64"/>
    </row>
    <row r="42" spans="1:19" s="15" customFormat="1" ht="15.75">
      <c r="A42" s="221" t="s">
        <v>363</v>
      </c>
      <c r="B42" s="219">
        <v>199</v>
      </c>
      <c r="C42" s="219" t="s">
        <v>146</v>
      </c>
      <c r="D42" s="222">
        <v>24</v>
      </c>
      <c r="E42" s="74" t="s">
        <v>147</v>
      </c>
      <c r="F42" s="223" t="s">
        <v>129</v>
      </c>
      <c r="G42" s="80">
        <v>1.4</v>
      </c>
      <c r="H42" s="11">
        <v>1</v>
      </c>
      <c r="I42" s="11" t="s">
        <v>21</v>
      </c>
      <c r="J42" s="11" t="s">
        <v>225</v>
      </c>
      <c r="K42" s="43">
        <f t="shared" si="4"/>
        <v>160.99</v>
      </c>
      <c r="L42" s="49">
        <v>133.06</v>
      </c>
      <c r="M42" s="49">
        <v>17.420000000000002</v>
      </c>
      <c r="N42" s="49">
        <v>0</v>
      </c>
      <c r="O42" s="49">
        <v>10.51</v>
      </c>
      <c r="P42" s="77"/>
      <c r="Q42" s="65"/>
      <c r="R42" s="66"/>
      <c r="S42" s="66"/>
    </row>
    <row r="43" spans="1:19" s="15" customFormat="1" ht="15.75">
      <c r="A43" s="221" t="s">
        <v>363</v>
      </c>
      <c r="B43" s="219">
        <v>199</v>
      </c>
      <c r="C43" s="219" t="s">
        <v>173</v>
      </c>
      <c r="D43" s="222">
        <v>24</v>
      </c>
      <c r="E43" s="74" t="s">
        <v>174</v>
      </c>
      <c r="F43" s="223" t="s">
        <v>129</v>
      </c>
      <c r="G43" s="80">
        <v>4.5</v>
      </c>
      <c r="H43" s="11">
        <v>1</v>
      </c>
      <c r="I43" s="11" t="s">
        <v>21</v>
      </c>
      <c r="J43" s="11" t="s">
        <v>225</v>
      </c>
      <c r="K43" s="43">
        <f t="shared" si="4"/>
        <v>517.46</v>
      </c>
      <c r="L43" s="49">
        <v>427.68</v>
      </c>
      <c r="M43" s="49">
        <v>55.98</v>
      </c>
      <c r="N43" s="49">
        <v>0</v>
      </c>
      <c r="O43" s="49">
        <v>33.799999999999997</v>
      </c>
      <c r="P43" s="77"/>
      <c r="Q43" s="65"/>
      <c r="R43" s="66"/>
      <c r="S43" s="66"/>
    </row>
    <row r="44" spans="1:19" s="15" customFormat="1" ht="47.25">
      <c r="A44" s="221" t="s">
        <v>363</v>
      </c>
      <c r="B44" s="219">
        <v>199</v>
      </c>
      <c r="C44" s="219" t="s">
        <v>170</v>
      </c>
      <c r="D44" s="222">
        <v>206</v>
      </c>
      <c r="E44" s="220" t="s">
        <v>176</v>
      </c>
      <c r="F44" s="223" t="s">
        <v>129</v>
      </c>
      <c r="G44" s="80">
        <v>1.5</v>
      </c>
      <c r="H44" s="11">
        <v>1</v>
      </c>
      <c r="I44" s="11" t="s">
        <v>21</v>
      </c>
      <c r="J44" s="11" t="s">
        <v>373</v>
      </c>
      <c r="K44" s="43">
        <v>109.83500000000001</v>
      </c>
      <c r="L44" s="49">
        <v>100.79</v>
      </c>
      <c r="M44" s="49">
        <v>0</v>
      </c>
      <c r="N44" s="49">
        <v>0</v>
      </c>
      <c r="O44" s="49">
        <v>9.0449999999999999</v>
      </c>
      <c r="P44" s="77"/>
      <c r="Q44" s="65"/>
      <c r="R44" s="66"/>
      <c r="S44" s="66"/>
    </row>
    <row r="45" spans="1:19" s="15" customFormat="1" ht="47.25">
      <c r="A45" s="221" t="s">
        <v>363</v>
      </c>
      <c r="B45" s="219">
        <v>199</v>
      </c>
      <c r="C45" s="219" t="s">
        <v>170</v>
      </c>
      <c r="D45" s="222" t="s">
        <v>368</v>
      </c>
      <c r="E45" s="220" t="s">
        <v>176</v>
      </c>
      <c r="F45" s="223" t="s">
        <v>129</v>
      </c>
      <c r="G45" s="80">
        <v>1.5</v>
      </c>
      <c r="H45" s="11">
        <v>1</v>
      </c>
      <c r="I45" s="11" t="s">
        <v>21</v>
      </c>
      <c r="J45" s="11" t="s">
        <v>430</v>
      </c>
      <c r="K45" s="43">
        <v>109.83500000000001</v>
      </c>
      <c r="L45" s="49">
        <v>100.79</v>
      </c>
      <c r="M45" s="49">
        <v>0</v>
      </c>
      <c r="N45" s="49">
        <v>0</v>
      </c>
      <c r="O45" s="49">
        <v>9.0449999999999999</v>
      </c>
      <c r="P45" s="77"/>
      <c r="Q45" s="65"/>
      <c r="R45" s="66"/>
      <c r="S45" s="66"/>
    </row>
    <row r="46" spans="1:19" s="62" customFormat="1" ht="15.75">
      <c r="A46" s="168"/>
      <c r="B46" s="59" t="s">
        <v>182</v>
      </c>
      <c r="C46" s="60"/>
      <c r="D46" s="60"/>
      <c r="E46" s="60"/>
      <c r="F46" s="60"/>
      <c r="G46" s="81"/>
      <c r="H46" s="60"/>
      <c r="I46" s="60"/>
      <c r="J46" s="60"/>
      <c r="K46" s="60"/>
      <c r="L46" s="60"/>
      <c r="M46" s="60"/>
      <c r="N46" s="60"/>
      <c r="O46" s="61"/>
      <c r="P46" s="92"/>
    </row>
    <row r="47" spans="1:19" s="76" customFormat="1" ht="15.75">
      <c r="A47" s="221" t="s">
        <v>363</v>
      </c>
      <c r="B47" s="219">
        <v>199</v>
      </c>
      <c r="C47" s="219" t="s">
        <v>160</v>
      </c>
      <c r="D47" s="222">
        <v>13</v>
      </c>
      <c r="E47" s="74" t="s">
        <v>161</v>
      </c>
      <c r="F47" s="223" t="s">
        <v>129</v>
      </c>
      <c r="G47" s="80">
        <v>1.6</v>
      </c>
      <c r="H47" s="11">
        <v>1</v>
      </c>
      <c r="I47" s="11" t="s">
        <v>27</v>
      </c>
      <c r="J47" s="11" t="s">
        <v>217</v>
      </c>
      <c r="K47" s="43">
        <f t="shared" ref="K47" si="5">L47+M47+N47+O47</f>
        <v>92.83</v>
      </c>
      <c r="L47" s="49">
        <v>62.69</v>
      </c>
      <c r="M47" s="49">
        <v>25.66</v>
      </c>
      <c r="N47" s="49">
        <v>0</v>
      </c>
      <c r="O47" s="49">
        <v>4.4800000000000004</v>
      </c>
      <c r="P47" s="77"/>
      <c r="Q47" s="78"/>
      <c r="R47" s="79"/>
      <c r="S47" s="79"/>
    </row>
    <row r="48" spans="1:19" s="76" customFormat="1" ht="15.75">
      <c r="A48" s="221" t="s">
        <v>363</v>
      </c>
      <c r="B48" s="219">
        <v>199</v>
      </c>
      <c r="C48" s="219" t="s">
        <v>196</v>
      </c>
      <c r="D48" s="222">
        <v>13</v>
      </c>
      <c r="E48" s="74" t="s">
        <v>195</v>
      </c>
      <c r="F48" s="223" t="s">
        <v>129</v>
      </c>
      <c r="G48" s="80">
        <v>1.4</v>
      </c>
      <c r="H48" s="11">
        <v>1</v>
      </c>
      <c r="I48" s="11" t="s">
        <v>27</v>
      </c>
      <c r="J48" s="11" t="s">
        <v>217</v>
      </c>
      <c r="K48" s="43">
        <v>37.71</v>
      </c>
      <c r="L48" s="49">
        <v>25.46</v>
      </c>
      <c r="M48" s="49">
        <v>10.43</v>
      </c>
      <c r="N48" s="49">
        <v>0</v>
      </c>
      <c r="O48" s="49">
        <v>1.82</v>
      </c>
      <c r="P48" s="77"/>
      <c r="Q48" s="78"/>
      <c r="R48" s="79"/>
      <c r="S48" s="79"/>
    </row>
    <row r="49" spans="1:19" s="15" customFormat="1" ht="15.95" customHeight="1">
      <c r="A49" s="221" t="s">
        <v>363</v>
      </c>
      <c r="B49" s="219">
        <v>199</v>
      </c>
      <c r="C49" s="219" t="s">
        <v>148</v>
      </c>
      <c r="D49" s="222">
        <v>217</v>
      </c>
      <c r="E49" s="74" t="s">
        <v>149</v>
      </c>
      <c r="F49" s="223" t="s">
        <v>129</v>
      </c>
      <c r="G49" s="80">
        <v>0.2</v>
      </c>
      <c r="H49" s="11">
        <v>1</v>
      </c>
      <c r="I49" s="11" t="s">
        <v>27</v>
      </c>
      <c r="J49" s="11" t="s">
        <v>217</v>
      </c>
      <c r="K49" s="43">
        <f t="shared" ref="K49" si="6">L49+M49+N49+O49</f>
        <v>67.09</v>
      </c>
      <c r="L49" s="49">
        <v>7.84</v>
      </c>
      <c r="M49" s="49">
        <v>55.31</v>
      </c>
      <c r="N49" s="49">
        <v>0</v>
      </c>
      <c r="O49" s="49">
        <v>3.94</v>
      </c>
      <c r="P49" s="77"/>
      <c r="Q49" s="63"/>
      <c r="R49" s="64"/>
      <c r="S49" s="64"/>
    </row>
    <row r="50" spans="1:19" s="15" customFormat="1" ht="15.75">
      <c r="A50" s="221" t="s">
        <v>363</v>
      </c>
      <c r="B50" s="219">
        <v>199</v>
      </c>
      <c r="C50" s="219" t="s">
        <v>144</v>
      </c>
      <c r="D50" s="222">
        <v>131</v>
      </c>
      <c r="E50" s="74" t="s">
        <v>145</v>
      </c>
      <c r="F50" s="223" t="s">
        <v>129</v>
      </c>
      <c r="G50" s="80">
        <v>3.3</v>
      </c>
      <c r="H50" s="11">
        <v>1</v>
      </c>
      <c r="I50" s="11" t="s">
        <v>27</v>
      </c>
      <c r="J50" s="11" t="s">
        <v>217</v>
      </c>
      <c r="K50" s="43">
        <f>L50+M50+N50+O50</f>
        <v>208.37</v>
      </c>
      <c r="L50" s="49">
        <v>185.2</v>
      </c>
      <c r="M50" s="49">
        <v>6.11</v>
      </c>
      <c r="N50" s="49">
        <v>0</v>
      </c>
      <c r="O50" s="49">
        <v>17.059999999999999</v>
      </c>
      <c r="P50" s="77"/>
      <c r="Q50" s="63"/>
      <c r="R50" s="64"/>
      <c r="S50" s="64"/>
    </row>
    <row r="51" spans="1:19" s="15" customFormat="1" ht="15.75">
      <c r="A51" s="221" t="s">
        <v>363</v>
      </c>
      <c r="B51" s="219">
        <v>199</v>
      </c>
      <c r="C51" s="219" t="s">
        <v>146</v>
      </c>
      <c r="D51" s="222">
        <v>24</v>
      </c>
      <c r="E51" s="74" t="s">
        <v>147</v>
      </c>
      <c r="F51" s="223" t="s">
        <v>129</v>
      </c>
      <c r="G51" s="80">
        <v>1.4</v>
      </c>
      <c r="H51" s="11">
        <v>1</v>
      </c>
      <c r="I51" s="11" t="s">
        <v>27</v>
      </c>
      <c r="J51" s="11" t="s">
        <v>217</v>
      </c>
      <c r="K51" s="43">
        <f>L51+M51+N51+O51</f>
        <v>160.99</v>
      </c>
      <c r="L51" s="49">
        <v>133.06</v>
      </c>
      <c r="M51" s="49">
        <v>17.420000000000002</v>
      </c>
      <c r="N51" s="49">
        <v>0</v>
      </c>
      <c r="O51" s="49">
        <v>10.51</v>
      </c>
      <c r="P51" s="77"/>
      <c r="Q51" s="63"/>
      <c r="R51" s="64"/>
      <c r="S51" s="64"/>
    </row>
    <row r="52" spans="1:19" s="15" customFormat="1" ht="36" customHeight="1">
      <c r="A52" s="221" t="s">
        <v>363</v>
      </c>
      <c r="B52" s="219">
        <v>199</v>
      </c>
      <c r="C52" s="219" t="s">
        <v>134</v>
      </c>
      <c r="D52" s="222">
        <v>129</v>
      </c>
      <c r="E52" s="74" t="s">
        <v>135</v>
      </c>
      <c r="F52" s="223" t="s">
        <v>129</v>
      </c>
      <c r="G52" s="80">
        <v>10</v>
      </c>
      <c r="H52" s="11">
        <v>1</v>
      </c>
      <c r="I52" s="11" t="s">
        <v>27</v>
      </c>
      <c r="J52" s="11" t="s">
        <v>217</v>
      </c>
      <c r="K52" s="43">
        <v>711.59999999999991</v>
      </c>
      <c r="L52" s="49">
        <v>652.79999999999984</v>
      </c>
      <c r="M52" s="49">
        <v>3.1</v>
      </c>
      <c r="N52" s="49">
        <v>0</v>
      </c>
      <c r="O52" s="49">
        <v>55.7</v>
      </c>
      <c r="P52" s="77"/>
      <c r="Q52" s="63"/>
      <c r="R52" s="64"/>
      <c r="S52" s="64"/>
    </row>
    <row r="53" spans="1:19" s="15" customFormat="1" ht="15.75" customHeight="1">
      <c r="A53" s="221" t="s">
        <v>363</v>
      </c>
      <c r="B53" s="219">
        <v>199</v>
      </c>
      <c r="C53" s="219" t="s">
        <v>132</v>
      </c>
      <c r="D53" s="222" t="s">
        <v>164</v>
      </c>
      <c r="E53" s="74" t="s">
        <v>133</v>
      </c>
      <c r="F53" s="223" t="s">
        <v>129</v>
      </c>
      <c r="G53" s="80">
        <v>7.8</v>
      </c>
      <c r="H53" s="11">
        <v>1</v>
      </c>
      <c r="I53" s="11" t="s">
        <v>27</v>
      </c>
      <c r="J53" s="11" t="s">
        <v>217</v>
      </c>
      <c r="K53" s="43">
        <f>L53+M53+N53+O53</f>
        <v>555.05000000000007</v>
      </c>
      <c r="L53" s="49">
        <v>509.18</v>
      </c>
      <c r="M53" s="49">
        <v>2.42</v>
      </c>
      <c r="N53" s="49">
        <v>0</v>
      </c>
      <c r="O53" s="49">
        <v>43.45</v>
      </c>
      <c r="P53" s="77"/>
      <c r="Q53" s="63"/>
      <c r="R53" s="64"/>
      <c r="S53" s="64"/>
    </row>
    <row r="54" spans="1:19" s="15" customFormat="1" ht="31.5">
      <c r="A54" s="221" t="s">
        <v>363</v>
      </c>
      <c r="B54" s="219">
        <v>199</v>
      </c>
      <c r="C54" s="219" t="s">
        <v>138</v>
      </c>
      <c r="D54" s="222">
        <v>129</v>
      </c>
      <c r="E54" s="74" t="s">
        <v>139</v>
      </c>
      <c r="F54" s="223" t="s">
        <v>129</v>
      </c>
      <c r="G54" s="80">
        <v>3</v>
      </c>
      <c r="H54" s="11">
        <v>1</v>
      </c>
      <c r="I54" s="11" t="s">
        <v>27</v>
      </c>
      <c r="J54" s="11" t="s">
        <v>217</v>
      </c>
      <c r="K54" s="43">
        <f>L54+M54+N54+O54</f>
        <v>213.48000000000002</v>
      </c>
      <c r="L54" s="49">
        <v>195.84</v>
      </c>
      <c r="M54" s="49">
        <v>0.93</v>
      </c>
      <c r="N54" s="49">
        <v>0</v>
      </c>
      <c r="O54" s="49">
        <v>16.71</v>
      </c>
      <c r="P54" s="77"/>
      <c r="Q54" s="63"/>
      <c r="R54" s="64"/>
      <c r="S54" s="64"/>
    </row>
    <row r="55" spans="1:19" s="15" customFormat="1" ht="31.5">
      <c r="A55" s="221" t="s">
        <v>363</v>
      </c>
      <c r="B55" s="219">
        <v>199</v>
      </c>
      <c r="C55" s="219" t="s">
        <v>136</v>
      </c>
      <c r="D55" s="222">
        <v>129</v>
      </c>
      <c r="E55" s="74" t="s">
        <v>137</v>
      </c>
      <c r="F55" s="223" t="s">
        <v>129</v>
      </c>
      <c r="G55" s="80">
        <v>5</v>
      </c>
      <c r="H55" s="11">
        <v>1</v>
      </c>
      <c r="I55" s="11" t="s">
        <v>27</v>
      </c>
      <c r="J55" s="11" t="s">
        <v>217</v>
      </c>
      <c r="K55" s="43">
        <f>L55+M55+N55+O55</f>
        <v>355.8</v>
      </c>
      <c r="L55" s="49">
        <v>326.39999999999998</v>
      </c>
      <c r="M55" s="49">
        <v>1.55</v>
      </c>
      <c r="N55" s="49">
        <v>0</v>
      </c>
      <c r="O55" s="49">
        <v>27.85</v>
      </c>
      <c r="P55" s="77"/>
      <c r="Q55" s="63"/>
      <c r="R55" s="64"/>
      <c r="S55" s="64"/>
    </row>
    <row r="56" spans="1:19" s="15" customFormat="1" ht="15.75">
      <c r="A56" s="221" t="s">
        <v>363</v>
      </c>
      <c r="B56" s="219">
        <v>199</v>
      </c>
      <c r="C56" s="219" t="s">
        <v>142</v>
      </c>
      <c r="D56" s="222">
        <v>129</v>
      </c>
      <c r="E56" s="74" t="s">
        <v>143</v>
      </c>
      <c r="F56" s="223" t="s">
        <v>129</v>
      </c>
      <c r="G56" s="80">
        <v>3</v>
      </c>
      <c r="H56" s="11">
        <v>1</v>
      </c>
      <c r="I56" s="11" t="s">
        <v>27</v>
      </c>
      <c r="J56" s="11" t="s">
        <v>217</v>
      </c>
      <c r="K56" s="43">
        <f t="shared" ref="K56" si="7">L56+M56+N56+O56</f>
        <v>213.48000000000002</v>
      </c>
      <c r="L56" s="49">
        <v>195.84</v>
      </c>
      <c r="M56" s="49">
        <v>0.93</v>
      </c>
      <c r="N56" s="49">
        <v>0</v>
      </c>
      <c r="O56" s="49">
        <v>16.71</v>
      </c>
      <c r="P56" s="77"/>
      <c r="Q56" s="63"/>
      <c r="R56" s="64"/>
      <c r="S56" s="64"/>
    </row>
    <row r="57" spans="1:19" s="15" customFormat="1" ht="15.75" customHeight="1">
      <c r="A57" s="221" t="s">
        <v>363</v>
      </c>
      <c r="B57" s="219">
        <v>199</v>
      </c>
      <c r="C57" s="219" t="s">
        <v>193</v>
      </c>
      <c r="D57" s="222">
        <v>129</v>
      </c>
      <c r="E57" s="74" t="s">
        <v>197</v>
      </c>
      <c r="F57" s="223" t="s">
        <v>129</v>
      </c>
      <c r="G57" s="80">
        <v>5.4</v>
      </c>
      <c r="H57" s="11">
        <v>1</v>
      </c>
      <c r="I57" s="11" t="s">
        <v>27</v>
      </c>
      <c r="J57" s="11" t="s">
        <v>217</v>
      </c>
      <c r="K57" s="43">
        <f t="shared" ref="K57" si="8">L57+M57+N57+O57</f>
        <v>384.26</v>
      </c>
      <c r="L57" s="49">
        <v>352.51</v>
      </c>
      <c r="M57" s="49">
        <v>1.67</v>
      </c>
      <c r="N57" s="49">
        <v>0</v>
      </c>
      <c r="O57" s="49">
        <v>30.08</v>
      </c>
      <c r="P57" s="77"/>
      <c r="Q57" s="63"/>
      <c r="R57" s="64"/>
      <c r="S57" s="64"/>
    </row>
    <row r="58" spans="1:19" s="15" customFormat="1" ht="15.75">
      <c r="A58" s="221" t="s">
        <v>363</v>
      </c>
      <c r="B58" s="219">
        <v>199</v>
      </c>
      <c r="C58" s="219" t="s">
        <v>140</v>
      </c>
      <c r="D58" s="222">
        <v>129</v>
      </c>
      <c r="E58" s="74" t="s">
        <v>141</v>
      </c>
      <c r="F58" s="223" t="s">
        <v>129</v>
      </c>
      <c r="G58" s="80">
        <v>5.4</v>
      </c>
      <c r="H58" s="11">
        <v>1</v>
      </c>
      <c r="I58" s="11" t="s">
        <v>27</v>
      </c>
      <c r="J58" s="11" t="s">
        <v>217</v>
      </c>
      <c r="K58" s="43">
        <f>L58+M58+N58+O58</f>
        <v>384.26</v>
      </c>
      <c r="L58" s="49">
        <v>352.51</v>
      </c>
      <c r="M58" s="49">
        <v>1.67</v>
      </c>
      <c r="N58" s="49">
        <v>0</v>
      </c>
      <c r="O58" s="49">
        <v>30.08</v>
      </c>
      <c r="P58" s="77"/>
      <c r="Q58" s="63"/>
      <c r="R58" s="64"/>
      <c r="S58" s="64"/>
    </row>
    <row r="59" spans="1:19" s="62" customFormat="1" ht="15.75">
      <c r="A59" s="168"/>
      <c r="B59" s="59" t="s">
        <v>169</v>
      </c>
      <c r="C59" s="60"/>
      <c r="D59" s="60"/>
      <c r="E59" s="60"/>
      <c r="F59" s="60"/>
      <c r="G59" s="81"/>
      <c r="H59" s="60"/>
      <c r="I59" s="60"/>
      <c r="J59" s="60"/>
      <c r="K59" s="60"/>
      <c r="L59" s="60"/>
      <c r="M59" s="60"/>
      <c r="N59" s="60"/>
      <c r="O59" s="61"/>
      <c r="P59" s="92"/>
    </row>
    <row r="60" spans="1:19" s="15" customFormat="1" ht="36" customHeight="1">
      <c r="A60" s="221" t="s">
        <v>363</v>
      </c>
      <c r="B60" s="219">
        <v>199</v>
      </c>
      <c r="C60" s="219" t="s">
        <v>134</v>
      </c>
      <c r="D60" s="222">
        <v>129</v>
      </c>
      <c r="E60" s="74" t="s">
        <v>135</v>
      </c>
      <c r="F60" s="223" t="s">
        <v>129</v>
      </c>
      <c r="G60" s="80">
        <v>10</v>
      </c>
      <c r="H60" s="11">
        <v>1</v>
      </c>
      <c r="I60" s="11" t="s">
        <v>27</v>
      </c>
      <c r="J60" s="11" t="s">
        <v>217</v>
      </c>
      <c r="K60" s="43">
        <v>711.59999999999991</v>
      </c>
      <c r="L60" s="49">
        <v>652.79999999999984</v>
      </c>
      <c r="M60" s="49">
        <v>3.1</v>
      </c>
      <c r="N60" s="49">
        <v>0</v>
      </c>
      <c r="O60" s="49">
        <v>55.7</v>
      </c>
      <c r="P60" s="77"/>
      <c r="Q60" s="63"/>
      <c r="R60" s="64"/>
      <c r="S60" s="64"/>
    </row>
    <row r="61" spans="1:19" s="76" customFormat="1" ht="15.75" customHeight="1">
      <c r="A61" s="221" t="s">
        <v>363</v>
      </c>
      <c r="B61" s="219">
        <v>199</v>
      </c>
      <c r="C61" s="219" t="s">
        <v>191</v>
      </c>
      <c r="D61" s="222">
        <v>129</v>
      </c>
      <c r="E61" s="74" t="s">
        <v>192</v>
      </c>
      <c r="F61" s="223" t="s">
        <v>129</v>
      </c>
      <c r="G61" s="80">
        <v>3</v>
      </c>
      <c r="H61" s="11">
        <v>1</v>
      </c>
      <c r="I61" s="11" t="s">
        <v>27</v>
      </c>
      <c r="J61" s="11" t="s">
        <v>217</v>
      </c>
      <c r="K61" s="43">
        <v>213.48</v>
      </c>
      <c r="L61" s="49">
        <v>195.83999999999997</v>
      </c>
      <c r="M61" s="49">
        <v>0.92999999999999994</v>
      </c>
      <c r="N61" s="49">
        <v>0</v>
      </c>
      <c r="O61" s="49">
        <v>16.71</v>
      </c>
      <c r="P61" s="77"/>
      <c r="Q61" s="78"/>
      <c r="R61" s="64"/>
      <c r="S61" s="79"/>
    </row>
    <row r="62" spans="1:19" s="15" customFormat="1" ht="15.75" customHeight="1">
      <c r="A62" s="221" t="s">
        <v>363</v>
      </c>
      <c r="B62" s="219">
        <v>199</v>
      </c>
      <c r="C62" s="219" t="s">
        <v>193</v>
      </c>
      <c r="D62" s="222">
        <v>129</v>
      </c>
      <c r="E62" s="74" t="s">
        <v>197</v>
      </c>
      <c r="F62" s="223" t="s">
        <v>129</v>
      </c>
      <c r="G62" s="80">
        <v>5.4</v>
      </c>
      <c r="H62" s="11">
        <v>1</v>
      </c>
      <c r="I62" s="11" t="s">
        <v>27</v>
      </c>
      <c r="J62" s="11" t="s">
        <v>217</v>
      </c>
      <c r="K62" s="43">
        <f t="shared" si="3"/>
        <v>384.26</v>
      </c>
      <c r="L62" s="49">
        <v>352.51</v>
      </c>
      <c r="M62" s="49">
        <v>1.67</v>
      </c>
      <c r="N62" s="49">
        <v>0</v>
      </c>
      <c r="O62" s="49">
        <v>30.08</v>
      </c>
      <c r="P62" s="77"/>
      <c r="Q62" s="63"/>
      <c r="R62" s="64"/>
      <c r="S62" s="64"/>
    </row>
    <row r="63" spans="1:19" s="15" customFormat="1" ht="15.75" customHeight="1">
      <c r="A63" s="221" t="s">
        <v>363</v>
      </c>
      <c r="B63" s="219">
        <v>199</v>
      </c>
      <c r="C63" s="219" t="s">
        <v>132</v>
      </c>
      <c r="D63" s="222" t="s">
        <v>164</v>
      </c>
      <c r="E63" s="74" t="s">
        <v>133</v>
      </c>
      <c r="F63" s="223" t="s">
        <v>129</v>
      </c>
      <c r="G63" s="80">
        <v>7.8</v>
      </c>
      <c r="H63" s="11">
        <v>1</v>
      </c>
      <c r="I63" s="11" t="s">
        <v>27</v>
      </c>
      <c r="J63" s="11" t="s">
        <v>217</v>
      </c>
      <c r="K63" s="43">
        <f t="shared" si="3"/>
        <v>555.05000000000007</v>
      </c>
      <c r="L63" s="49">
        <v>509.18</v>
      </c>
      <c r="M63" s="49">
        <v>2.42</v>
      </c>
      <c r="N63" s="49">
        <v>0</v>
      </c>
      <c r="O63" s="49">
        <v>43.45</v>
      </c>
      <c r="P63" s="77"/>
      <c r="Q63" s="63"/>
      <c r="R63" s="64"/>
      <c r="S63" s="64"/>
    </row>
    <row r="64" spans="1:19" s="15" customFormat="1" ht="15.75">
      <c r="A64" s="221" t="s">
        <v>363</v>
      </c>
      <c r="B64" s="219">
        <v>199</v>
      </c>
      <c r="C64" s="219" t="s">
        <v>140</v>
      </c>
      <c r="D64" s="222">
        <v>129</v>
      </c>
      <c r="E64" s="74" t="s">
        <v>141</v>
      </c>
      <c r="F64" s="223" t="s">
        <v>129</v>
      </c>
      <c r="G64" s="80">
        <v>5.4</v>
      </c>
      <c r="H64" s="11">
        <v>1</v>
      </c>
      <c r="I64" s="11" t="s">
        <v>27</v>
      </c>
      <c r="J64" s="11" t="s">
        <v>217</v>
      </c>
      <c r="K64" s="43">
        <f>L64+M64+N64+O64</f>
        <v>384.26</v>
      </c>
      <c r="L64" s="49">
        <v>352.51</v>
      </c>
      <c r="M64" s="49">
        <v>1.67</v>
      </c>
      <c r="N64" s="49">
        <v>0</v>
      </c>
      <c r="O64" s="49">
        <v>30.08</v>
      </c>
      <c r="P64" s="77"/>
      <c r="Q64" s="63"/>
      <c r="R64" s="64"/>
      <c r="S64" s="64"/>
    </row>
    <row r="65" spans="1:19" s="15" customFormat="1" ht="15.75">
      <c r="A65" s="221" t="s">
        <v>363</v>
      </c>
      <c r="B65" s="219">
        <v>199</v>
      </c>
      <c r="C65" s="219" t="s">
        <v>144</v>
      </c>
      <c r="D65" s="222">
        <v>131</v>
      </c>
      <c r="E65" s="74" t="s">
        <v>145</v>
      </c>
      <c r="F65" s="223" t="s">
        <v>129</v>
      </c>
      <c r="G65" s="80">
        <v>3.3</v>
      </c>
      <c r="H65" s="11">
        <v>1</v>
      </c>
      <c r="I65" s="11" t="s">
        <v>27</v>
      </c>
      <c r="J65" s="11" t="s">
        <v>217</v>
      </c>
      <c r="K65" s="43">
        <f>L65+M65+N65+O65</f>
        <v>208.37</v>
      </c>
      <c r="L65" s="49">
        <v>185.2</v>
      </c>
      <c r="M65" s="49">
        <v>6.11</v>
      </c>
      <c r="N65" s="49">
        <v>0</v>
      </c>
      <c r="O65" s="49">
        <v>17.059999999999999</v>
      </c>
      <c r="P65" s="77"/>
      <c r="Q65" s="63"/>
      <c r="R65" s="64"/>
      <c r="S65" s="64"/>
    </row>
    <row r="66" spans="1:19" s="15" customFormat="1" ht="15.75">
      <c r="A66" s="221" t="s">
        <v>363</v>
      </c>
      <c r="B66" s="219">
        <v>199</v>
      </c>
      <c r="C66" s="219" t="s">
        <v>146</v>
      </c>
      <c r="D66" s="222">
        <v>24</v>
      </c>
      <c r="E66" s="74" t="s">
        <v>147</v>
      </c>
      <c r="F66" s="223" t="s">
        <v>129</v>
      </c>
      <c r="G66" s="80">
        <v>1.4</v>
      </c>
      <c r="H66" s="11">
        <v>1</v>
      </c>
      <c r="I66" s="11" t="s">
        <v>27</v>
      </c>
      <c r="J66" s="11" t="s">
        <v>217</v>
      </c>
      <c r="K66" s="43">
        <f>L66+M66+N66+O66</f>
        <v>160.99</v>
      </c>
      <c r="L66" s="49">
        <v>133.06</v>
      </c>
      <c r="M66" s="49">
        <v>17.420000000000002</v>
      </c>
      <c r="N66" s="49">
        <v>0</v>
      </c>
      <c r="O66" s="49">
        <v>10.51</v>
      </c>
      <c r="P66" s="77"/>
      <c r="Q66" s="63"/>
      <c r="R66" s="64"/>
      <c r="S66" s="64"/>
    </row>
    <row r="67" spans="1:19" s="76" customFormat="1" ht="15.75">
      <c r="A67" s="221" t="s">
        <v>363</v>
      </c>
      <c r="B67" s="219">
        <v>199</v>
      </c>
      <c r="C67" s="219" t="s">
        <v>160</v>
      </c>
      <c r="D67" s="222">
        <v>13</v>
      </c>
      <c r="E67" s="74" t="s">
        <v>161</v>
      </c>
      <c r="F67" s="223" t="s">
        <v>129</v>
      </c>
      <c r="G67" s="80">
        <v>1.6</v>
      </c>
      <c r="H67" s="11">
        <v>1</v>
      </c>
      <c r="I67" s="11" t="s">
        <v>27</v>
      </c>
      <c r="J67" s="11" t="s">
        <v>217</v>
      </c>
      <c r="K67" s="43">
        <f t="shared" ref="K67" si="9">L67+M67+N67+O67</f>
        <v>92.83</v>
      </c>
      <c r="L67" s="49">
        <v>62.69</v>
      </c>
      <c r="M67" s="49">
        <v>25.66</v>
      </c>
      <c r="N67" s="49">
        <v>0</v>
      </c>
      <c r="O67" s="49">
        <v>4.4800000000000004</v>
      </c>
      <c r="P67" s="77"/>
      <c r="Q67" s="78"/>
      <c r="R67" s="79"/>
      <c r="S67" s="79"/>
    </row>
    <row r="68" spans="1:19" s="76" customFormat="1" ht="15.75">
      <c r="A68" s="221" t="s">
        <v>363</v>
      </c>
      <c r="B68" s="219">
        <v>199</v>
      </c>
      <c r="C68" s="219" t="s">
        <v>196</v>
      </c>
      <c r="D68" s="222">
        <v>13</v>
      </c>
      <c r="E68" s="74" t="s">
        <v>195</v>
      </c>
      <c r="F68" s="223" t="s">
        <v>129</v>
      </c>
      <c r="G68" s="80">
        <v>1.4</v>
      </c>
      <c r="H68" s="11">
        <v>1</v>
      </c>
      <c r="I68" s="11" t="s">
        <v>27</v>
      </c>
      <c r="J68" s="11" t="s">
        <v>217</v>
      </c>
      <c r="K68" s="43">
        <v>37.71</v>
      </c>
      <c r="L68" s="49">
        <v>25.46</v>
      </c>
      <c r="M68" s="49">
        <v>10.43</v>
      </c>
      <c r="N68" s="49">
        <v>0</v>
      </c>
      <c r="O68" s="49">
        <v>1.82</v>
      </c>
      <c r="P68" s="77"/>
      <c r="Q68" s="78"/>
      <c r="R68" s="79"/>
      <c r="S68" s="79"/>
    </row>
    <row r="69" spans="1:19" s="15" customFormat="1" ht="8.25" customHeight="1">
      <c r="A69" s="68"/>
      <c r="B69" s="69"/>
      <c r="C69" s="70"/>
      <c r="D69" s="14"/>
      <c r="E69" s="14"/>
      <c r="F69" s="14"/>
      <c r="G69" s="14"/>
      <c r="H69" s="14"/>
      <c r="I69" s="48"/>
      <c r="J69" s="48"/>
      <c r="K69" s="14"/>
      <c r="L69" s="14"/>
      <c r="M69" s="14"/>
      <c r="N69" s="14"/>
      <c r="O69" s="42"/>
      <c r="P69" s="96"/>
      <c r="Q69" s="17"/>
      <c r="R69" s="17"/>
      <c r="S69" s="17"/>
    </row>
    <row r="70" spans="1:19" s="15" customFormat="1" ht="16.5">
      <c r="A70" s="68">
        <v>1</v>
      </c>
      <c r="B70" s="69" t="s">
        <v>364</v>
      </c>
      <c r="C70" s="70"/>
      <c r="D70" s="14"/>
      <c r="E70" s="14"/>
      <c r="F70" s="14"/>
      <c r="G70" s="14"/>
      <c r="H70" s="14"/>
      <c r="I70" s="48"/>
      <c r="J70" s="48"/>
      <c r="K70" s="14"/>
      <c r="L70" s="14"/>
      <c r="M70" s="14"/>
      <c r="N70" s="42"/>
      <c r="O70" s="42"/>
      <c r="P70" s="96"/>
    </row>
    <row r="71" spans="1:19" s="15" customFormat="1" ht="16.5">
      <c r="A71" s="68">
        <v>2</v>
      </c>
      <c r="B71" s="69" t="s">
        <v>59</v>
      </c>
      <c r="C71" s="70"/>
      <c r="D71" s="14"/>
      <c r="E71" s="14"/>
      <c r="F71" s="14"/>
      <c r="G71" s="14"/>
      <c r="H71" s="14"/>
      <c r="I71" s="48"/>
      <c r="J71" s="48"/>
      <c r="K71" s="14"/>
      <c r="L71" s="14"/>
      <c r="M71" s="14"/>
      <c r="N71" s="14"/>
      <c r="O71" s="42"/>
      <c r="P71" s="96"/>
      <c r="Q71" s="17"/>
      <c r="R71" s="17"/>
      <c r="S71" s="17"/>
    </row>
    <row r="72" spans="1:19" s="15" customFormat="1" ht="16.5">
      <c r="A72" s="68">
        <v>3</v>
      </c>
      <c r="B72" s="69" t="s">
        <v>60</v>
      </c>
      <c r="C72" s="70"/>
      <c r="D72" s="14"/>
      <c r="E72" s="14"/>
      <c r="F72" s="14"/>
      <c r="G72" s="14"/>
      <c r="H72" s="14"/>
      <c r="I72" s="48"/>
      <c r="J72" s="48"/>
      <c r="K72" s="14"/>
      <c r="L72" s="14"/>
      <c r="M72" s="14"/>
      <c r="N72" s="42"/>
      <c r="O72" s="42"/>
      <c r="P72" s="96"/>
    </row>
    <row r="73" spans="1:19" s="15" customFormat="1" ht="30" customHeight="1">
      <c r="A73" s="57" t="s">
        <v>162</v>
      </c>
      <c r="B73" s="291" t="s">
        <v>163</v>
      </c>
      <c r="C73" s="292"/>
      <c r="D73" s="292"/>
      <c r="E73" s="292"/>
      <c r="F73" s="292"/>
      <c r="G73" s="292"/>
      <c r="H73" s="292"/>
      <c r="I73" s="292"/>
      <c r="J73" s="292"/>
      <c r="K73" s="292"/>
      <c r="L73" s="292"/>
      <c r="M73" s="292"/>
      <c r="N73" s="292"/>
      <c r="O73" s="292"/>
      <c r="P73" s="96"/>
    </row>
    <row r="74" spans="1:19" s="76" customFormat="1" ht="16.5">
      <c r="A74" s="57" t="s">
        <v>171</v>
      </c>
      <c r="B74" s="69" t="s">
        <v>224</v>
      </c>
      <c r="C74" s="70"/>
      <c r="D74" s="14"/>
      <c r="E74" s="14"/>
      <c r="F74" s="14"/>
      <c r="G74" s="14"/>
      <c r="H74" s="14"/>
      <c r="I74" s="48"/>
      <c r="J74" s="48"/>
      <c r="K74" s="14"/>
      <c r="L74" s="14"/>
      <c r="M74" s="14"/>
      <c r="N74" s="42"/>
      <c r="O74" s="42"/>
      <c r="P74" s="96"/>
    </row>
    <row r="75" spans="1:19" s="76" customFormat="1" ht="16.5">
      <c r="A75" s="57" t="s">
        <v>175</v>
      </c>
      <c r="B75" s="69" t="s">
        <v>223</v>
      </c>
      <c r="C75" s="70"/>
      <c r="D75" s="14"/>
      <c r="E75" s="14"/>
      <c r="F75" s="14"/>
      <c r="G75" s="14"/>
      <c r="H75" s="14"/>
      <c r="I75" s="48"/>
      <c r="J75" s="48"/>
      <c r="K75" s="14"/>
      <c r="L75" s="14"/>
      <c r="M75" s="14"/>
      <c r="N75" s="42"/>
      <c r="O75" s="42"/>
      <c r="P75" s="96"/>
    </row>
    <row r="76" spans="1:19" s="76" customFormat="1" ht="16.5">
      <c r="A76" s="57" t="s">
        <v>194</v>
      </c>
      <c r="B76" s="69" t="s">
        <v>222</v>
      </c>
      <c r="C76" s="70"/>
      <c r="D76" s="14"/>
      <c r="E76" s="14"/>
      <c r="F76" s="14"/>
      <c r="G76" s="14"/>
      <c r="H76" s="14"/>
      <c r="I76" s="48"/>
      <c r="J76" s="48"/>
      <c r="K76" s="14"/>
      <c r="L76" s="14"/>
      <c r="M76" s="14"/>
      <c r="N76" s="42"/>
      <c r="O76" s="42"/>
      <c r="P76" s="96"/>
    </row>
    <row r="77" spans="1:19" s="76" customFormat="1" ht="16.5">
      <c r="A77" s="57" t="s">
        <v>198</v>
      </c>
      <c r="B77" s="69" t="s">
        <v>365</v>
      </c>
      <c r="C77" s="70"/>
      <c r="D77" s="14"/>
      <c r="E77" s="14"/>
      <c r="F77" s="14"/>
      <c r="G77" s="14"/>
      <c r="H77" s="14"/>
      <c r="I77" s="48"/>
      <c r="J77" s="48"/>
      <c r="K77" s="14"/>
      <c r="L77" s="14"/>
      <c r="M77" s="14"/>
      <c r="N77" s="42"/>
      <c r="O77" s="42"/>
      <c r="P77" s="96"/>
    </row>
    <row r="78" spans="1:19" s="15" customFormat="1" ht="13.5" customHeight="1">
      <c r="A78" s="14"/>
      <c r="B78" s="14"/>
      <c r="C78" s="14"/>
      <c r="D78" s="14"/>
      <c r="E78" s="72"/>
      <c r="F78" s="72"/>
      <c r="G78" s="72"/>
      <c r="H78" s="73"/>
      <c r="I78" s="73"/>
      <c r="J78" s="73"/>
      <c r="K78" s="73"/>
      <c r="L78" s="246" t="s">
        <v>379</v>
      </c>
      <c r="M78" s="42"/>
      <c r="N78" s="42"/>
      <c r="O78" s="48"/>
      <c r="P78" s="77"/>
    </row>
    <row r="79" spans="1:19" s="15" customFormat="1" ht="14.25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48"/>
      <c r="P79" s="77"/>
    </row>
    <row r="80" spans="1:19" s="15" customFormat="1" ht="14.25">
      <c r="A80" s="14"/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48"/>
      <c r="P80" s="77"/>
    </row>
    <row r="81" spans="1:16" s="15" customFormat="1" ht="14.25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48"/>
      <c r="P81" s="77"/>
    </row>
    <row r="82" spans="1:16" s="15" customFormat="1" ht="14.25">
      <c r="A82" s="14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48"/>
      <c r="P82" s="77"/>
    </row>
    <row r="83" spans="1:16" s="15" customFormat="1" ht="14.25">
      <c r="A83" s="14"/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48"/>
      <c r="P83" s="77"/>
    </row>
    <row r="84" spans="1:16" s="15" customFormat="1" ht="14.25">
      <c r="A84" s="14"/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48"/>
      <c r="P84" s="77"/>
    </row>
    <row r="85" spans="1:16" s="15" customFormat="1" ht="14.25">
      <c r="A85" s="14"/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48"/>
      <c r="P85" s="77"/>
    </row>
    <row r="86" spans="1:16" s="15" customFormat="1" ht="14.25">
      <c r="A86" s="14"/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48"/>
      <c r="P86" s="77"/>
    </row>
    <row r="87" spans="1:16" s="15" customFormat="1" ht="14.25">
      <c r="A87" s="14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48"/>
      <c r="P87" s="77"/>
    </row>
    <row r="88" spans="1:16" s="15" customFormat="1" ht="14.25">
      <c r="A88" s="14"/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48"/>
      <c r="P88" s="77"/>
    </row>
    <row r="89" spans="1:16" s="15" customFormat="1" ht="14.25">
      <c r="A89" s="14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48"/>
      <c r="P89" s="77"/>
    </row>
    <row r="90" spans="1:16" s="15" customFormat="1" ht="14.25">
      <c r="A90" s="14"/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48"/>
      <c r="P90" s="77"/>
    </row>
    <row r="91" spans="1:16" s="15" customFormat="1" ht="14.25">
      <c r="A91" s="14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48"/>
      <c r="P91" s="77"/>
    </row>
    <row r="92" spans="1:16" s="15" customFormat="1" ht="14.25">
      <c r="A92" s="14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48"/>
      <c r="P92" s="77"/>
    </row>
    <row r="93" spans="1:16" s="15" customFormat="1" ht="14.25">
      <c r="A93" s="14"/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48"/>
      <c r="P93" s="77"/>
    </row>
    <row r="94" spans="1:16" s="15" customFormat="1" ht="14.25">
      <c r="O94" s="16"/>
      <c r="P94" s="90"/>
    </row>
    <row r="95" spans="1:16" s="15" customFormat="1" ht="14.25">
      <c r="O95" s="16"/>
      <c r="P95" s="90"/>
    </row>
    <row r="96" spans="1:16" s="15" customFormat="1" ht="14.25">
      <c r="O96" s="16"/>
      <c r="P96" s="90"/>
    </row>
    <row r="97" spans="15:16" s="15" customFormat="1" ht="14.25">
      <c r="O97" s="16"/>
      <c r="P97" s="90"/>
    </row>
    <row r="98" spans="15:16" s="15" customFormat="1" ht="14.25">
      <c r="O98" s="16"/>
      <c r="P98" s="90"/>
    </row>
    <row r="99" spans="15:16" s="15" customFormat="1" ht="14.25">
      <c r="O99" s="16"/>
      <c r="P99" s="90"/>
    </row>
    <row r="100" spans="15:16" s="15" customFormat="1" ht="14.25">
      <c r="O100" s="16"/>
      <c r="P100" s="90"/>
    </row>
    <row r="101" spans="15:16" s="15" customFormat="1" ht="14.25">
      <c r="O101" s="16"/>
      <c r="P101" s="90"/>
    </row>
    <row r="102" spans="15:16" s="15" customFormat="1" ht="14.25">
      <c r="O102" s="16"/>
      <c r="P102" s="90"/>
    </row>
    <row r="103" spans="15:16" s="15" customFormat="1" ht="14.25">
      <c r="O103" s="16"/>
      <c r="P103" s="90"/>
    </row>
    <row r="104" spans="15:16" s="15" customFormat="1" ht="14.25">
      <c r="O104" s="16"/>
      <c r="P104" s="90"/>
    </row>
    <row r="105" spans="15:16" s="15" customFormat="1" ht="14.25">
      <c r="O105" s="16"/>
      <c r="P105" s="90"/>
    </row>
    <row r="106" spans="15:16" s="15" customFormat="1" ht="14.25">
      <c r="O106" s="16"/>
      <c r="P106" s="90"/>
    </row>
    <row r="107" spans="15:16" s="15" customFormat="1" ht="14.25">
      <c r="O107" s="16"/>
      <c r="P107" s="90"/>
    </row>
    <row r="108" spans="15:16" s="15" customFormat="1" ht="14.25">
      <c r="O108" s="16"/>
      <c r="P108" s="90"/>
    </row>
    <row r="109" spans="15:16" s="15" customFormat="1" ht="14.25">
      <c r="O109" s="16"/>
      <c r="P109" s="90"/>
    </row>
    <row r="110" spans="15:16" s="15" customFormat="1" ht="14.25">
      <c r="O110" s="16"/>
      <c r="P110" s="90"/>
    </row>
    <row r="111" spans="15:16" s="15" customFormat="1" ht="14.25">
      <c r="O111" s="16"/>
      <c r="P111" s="90"/>
    </row>
    <row r="112" spans="15:16" s="15" customFormat="1" ht="14.25">
      <c r="O112" s="16"/>
      <c r="P112" s="90"/>
    </row>
    <row r="113" spans="15:16" s="15" customFormat="1" ht="14.25">
      <c r="O113" s="16"/>
      <c r="P113" s="90"/>
    </row>
    <row r="114" spans="15:16" s="15" customFormat="1" ht="14.25">
      <c r="O114" s="16"/>
      <c r="P114" s="90"/>
    </row>
    <row r="115" spans="15:16" s="15" customFormat="1" ht="14.25">
      <c r="O115" s="16"/>
      <c r="P115" s="90"/>
    </row>
    <row r="116" spans="15:16" s="15" customFormat="1" ht="14.25">
      <c r="O116" s="16"/>
      <c r="P116" s="90"/>
    </row>
    <row r="117" spans="15:16" s="15" customFormat="1" ht="14.25">
      <c r="O117" s="16"/>
      <c r="P117" s="90"/>
    </row>
    <row r="118" spans="15:16" s="15" customFormat="1" ht="14.25">
      <c r="O118" s="16"/>
      <c r="P118" s="90"/>
    </row>
    <row r="119" spans="15:16" s="15" customFormat="1" ht="14.25">
      <c r="O119" s="16"/>
      <c r="P119" s="90"/>
    </row>
    <row r="120" spans="15:16" s="15" customFormat="1" ht="14.25">
      <c r="O120" s="16"/>
      <c r="P120" s="90"/>
    </row>
    <row r="121" spans="15:16" s="15" customFormat="1" ht="14.25">
      <c r="O121" s="16"/>
      <c r="P121" s="90"/>
    </row>
    <row r="122" spans="15:16" s="15" customFormat="1" ht="14.25">
      <c r="O122" s="16"/>
      <c r="P122" s="90"/>
    </row>
    <row r="123" spans="15:16" s="15" customFormat="1" ht="14.25">
      <c r="O123" s="16"/>
      <c r="P123" s="90"/>
    </row>
    <row r="124" spans="15:16" s="15" customFormat="1" ht="14.25">
      <c r="O124" s="16"/>
      <c r="P124" s="90"/>
    </row>
    <row r="125" spans="15:16" s="15" customFormat="1" ht="14.25">
      <c r="O125" s="16"/>
      <c r="P125" s="90"/>
    </row>
    <row r="126" spans="15:16" s="15" customFormat="1" ht="14.25">
      <c r="O126" s="16"/>
      <c r="P126" s="90"/>
    </row>
    <row r="127" spans="15:16" s="15" customFormat="1" ht="14.25">
      <c r="O127" s="16"/>
      <c r="P127" s="90"/>
    </row>
    <row r="128" spans="15:16" s="15" customFormat="1" ht="14.25">
      <c r="O128" s="16"/>
      <c r="P128" s="90"/>
    </row>
    <row r="129" spans="15:16" s="15" customFormat="1" ht="14.25">
      <c r="O129" s="16"/>
      <c r="P129" s="90"/>
    </row>
    <row r="130" spans="15:16" s="15" customFormat="1" ht="14.25">
      <c r="O130" s="16"/>
      <c r="P130" s="90"/>
    </row>
    <row r="131" spans="15:16" s="15" customFormat="1" ht="14.25">
      <c r="O131" s="16"/>
      <c r="P131" s="90"/>
    </row>
    <row r="132" spans="15:16" s="15" customFormat="1" ht="14.25">
      <c r="O132" s="16"/>
      <c r="P132" s="90"/>
    </row>
    <row r="133" spans="15:16" s="15" customFormat="1" ht="14.25">
      <c r="O133" s="16"/>
      <c r="P133" s="90"/>
    </row>
    <row r="134" spans="15:16" s="15" customFormat="1" ht="14.25">
      <c r="O134" s="16"/>
      <c r="P134" s="90"/>
    </row>
    <row r="135" spans="15:16" s="15" customFormat="1" ht="14.25">
      <c r="O135" s="16"/>
      <c r="P135" s="90"/>
    </row>
    <row r="136" spans="15:16" s="15" customFormat="1" ht="14.25">
      <c r="O136" s="16"/>
      <c r="P136" s="90"/>
    </row>
    <row r="137" spans="15:16" s="15" customFormat="1" ht="14.25">
      <c r="O137" s="16"/>
      <c r="P137" s="90"/>
    </row>
    <row r="138" spans="15:16" s="15" customFormat="1" ht="14.25">
      <c r="O138" s="16"/>
      <c r="P138" s="90"/>
    </row>
    <row r="139" spans="15:16" s="15" customFormat="1" ht="14.25">
      <c r="O139" s="16"/>
      <c r="P139" s="90"/>
    </row>
    <row r="140" spans="15:16" s="15" customFormat="1" ht="14.25">
      <c r="O140" s="16"/>
      <c r="P140" s="90"/>
    </row>
    <row r="141" spans="15:16" s="15" customFormat="1" ht="14.25">
      <c r="O141" s="16"/>
      <c r="P141" s="90"/>
    </row>
    <row r="142" spans="15:16" s="15" customFormat="1" ht="14.25">
      <c r="O142" s="16"/>
      <c r="P142" s="90"/>
    </row>
    <row r="143" spans="15:16" s="15" customFormat="1" ht="14.25">
      <c r="O143" s="16"/>
      <c r="P143" s="90"/>
    </row>
    <row r="144" spans="15:16" s="15" customFormat="1" ht="14.25">
      <c r="O144" s="16"/>
      <c r="P144" s="90"/>
    </row>
    <row r="145" spans="15:16" s="15" customFormat="1" ht="14.25">
      <c r="O145" s="16"/>
      <c r="P145" s="90"/>
    </row>
    <row r="146" spans="15:16" s="15" customFormat="1" ht="14.25">
      <c r="O146" s="16"/>
      <c r="P146" s="90"/>
    </row>
    <row r="147" spans="15:16" s="15" customFormat="1" ht="14.25">
      <c r="O147" s="16"/>
      <c r="P147" s="90"/>
    </row>
    <row r="148" spans="15:16" s="15" customFormat="1" ht="14.25">
      <c r="O148" s="16"/>
      <c r="P148" s="90"/>
    </row>
    <row r="149" spans="15:16" s="15" customFormat="1" ht="14.25">
      <c r="O149" s="16"/>
      <c r="P149" s="90"/>
    </row>
    <row r="150" spans="15:16" s="15" customFormat="1" ht="14.25">
      <c r="O150" s="16"/>
      <c r="P150" s="90"/>
    </row>
    <row r="151" spans="15:16" s="15" customFormat="1" ht="14.25">
      <c r="O151" s="16"/>
      <c r="P151" s="90"/>
    </row>
    <row r="152" spans="15:16" s="15" customFormat="1" ht="14.25">
      <c r="O152" s="16"/>
      <c r="P152" s="90"/>
    </row>
    <row r="153" spans="15:16" s="15" customFormat="1" ht="14.25">
      <c r="O153" s="16"/>
      <c r="P153" s="90"/>
    </row>
    <row r="154" spans="15:16" s="15" customFormat="1" ht="14.25">
      <c r="O154" s="16"/>
      <c r="P154" s="90"/>
    </row>
    <row r="155" spans="15:16" s="15" customFormat="1" ht="14.25">
      <c r="O155" s="16"/>
      <c r="P155" s="90"/>
    </row>
    <row r="156" spans="15:16" s="15" customFormat="1" ht="14.25">
      <c r="O156" s="16"/>
      <c r="P156" s="90"/>
    </row>
    <row r="157" spans="15:16" s="15" customFormat="1" ht="14.25">
      <c r="O157" s="16"/>
      <c r="P157" s="90"/>
    </row>
    <row r="158" spans="15:16" s="15" customFormat="1" ht="14.25">
      <c r="O158" s="16"/>
      <c r="P158" s="90"/>
    </row>
    <row r="159" spans="15:16" s="15" customFormat="1" ht="14.25">
      <c r="O159" s="16"/>
      <c r="P159" s="90"/>
    </row>
    <row r="160" spans="15:16" s="15" customFormat="1" ht="14.25">
      <c r="O160" s="16"/>
      <c r="P160" s="90"/>
    </row>
    <row r="161" spans="15:16" s="15" customFormat="1" ht="14.25">
      <c r="O161" s="16"/>
      <c r="P161" s="90"/>
    </row>
    <row r="162" spans="15:16" s="15" customFormat="1" ht="14.25">
      <c r="O162" s="16"/>
      <c r="P162" s="90"/>
    </row>
    <row r="163" spans="15:16" s="15" customFormat="1" ht="14.25">
      <c r="O163" s="16"/>
      <c r="P163" s="90"/>
    </row>
    <row r="164" spans="15:16" s="15" customFormat="1" ht="14.25">
      <c r="O164" s="16"/>
      <c r="P164" s="90"/>
    </row>
    <row r="165" spans="15:16" s="15" customFormat="1" ht="14.25">
      <c r="O165" s="16"/>
      <c r="P165" s="90"/>
    </row>
    <row r="166" spans="15:16" s="15" customFormat="1" ht="14.25">
      <c r="O166" s="16"/>
      <c r="P166" s="90"/>
    </row>
    <row r="167" spans="15:16" s="15" customFormat="1" ht="14.25">
      <c r="O167" s="16"/>
      <c r="P167" s="90"/>
    </row>
    <row r="168" spans="15:16" s="15" customFormat="1" ht="14.25">
      <c r="O168" s="16"/>
      <c r="P168" s="90"/>
    </row>
    <row r="169" spans="15:16" s="15" customFormat="1" ht="14.25">
      <c r="O169" s="16"/>
      <c r="P169" s="90"/>
    </row>
    <row r="170" spans="15:16" s="15" customFormat="1" ht="14.25">
      <c r="O170" s="16"/>
      <c r="P170" s="90"/>
    </row>
    <row r="171" spans="15:16" s="15" customFormat="1" ht="14.25">
      <c r="O171" s="16"/>
      <c r="P171" s="90"/>
    </row>
    <row r="172" spans="15:16" s="15" customFormat="1" ht="14.25">
      <c r="O172" s="16"/>
      <c r="P172" s="90"/>
    </row>
    <row r="173" spans="15:16" s="15" customFormat="1" ht="14.25">
      <c r="O173" s="16"/>
      <c r="P173" s="90"/>
    </row>
    <row r="174" spans="15:16" s="15" customFormat="1" ht="14.25">
      <c r="O174" s="16"/>
      <c r="P174" s="90"/>
    </row>
    <row r="175" spans="15:16" s="15" customFormat="1" ht="14.25">
      <c r="O175" s="16"/>
      <c r="P175" s="90"/>
    </row>
    <row r="176" spans="15:16" s="15" customFormat="1" ht="14.25">
      <c r="O176" s="16"/>
      <c r="P176" s="90"/>
    </row>
    <row r="177" spans="15:16" s="15" customFormat="1" ht="14.25">
      <c r="O177" s="16"/>
      <c r="P177" s="90"/>
    </row>
    <row r="178" spans="15:16" s="15" customFormat="1" ht="14.25">
      <c r="O178" s="16"/>
      <c r="P178" s="90"/>
    </row>
    <row r="179" spans="15:16" s="15" customFormat="1" ht="14.25">
      <c r="O179" s="16"/>
      <c r="P179" s="90"/>
    </row>
    <row r="180" spans="15:16" s="15" customFormat="1" ht="14.25">
      <c r="O180" s="16"/>
      <c r="P180" s="90"/>
    </row>
    <row r="181" spans="15:16" s="15" customFormat="1" ht="14.25">
      <c r="O181" s="16"/>
      <c r="P181" s="90"/>
    </row>
    <row r="182" spans="15:16" s="15" customFormat="1" ht="14.25">
      <c r="O182" s="16"/>
      <c r="P182" s="90"/>
    </row>
    <row r="183" spans="15:16" s="15" customFormat="1" ht="14.25">
      <c r="O183" s="16"/>
      <c r="P183" s="90"/>
    </row>
    <row r="184" spans="15:16" s="15" customFormat="1" ht="14.25">
      <c r="O184" s="16"/>
      <c r="P184" s="90"/>
    </row>
    <row r="185" spans="15:16" s="15" customFormat="1" ht="14.25">
      <c r="O185" s="16"/>
      <c r="P185" s="90"/>
    </row>
    <row r="186" spans="15:16" s="15" customFormat="1" ht="14.25">
      <c r="O186" s="16"/>
      <c r="P186" s="90"/>
    </row>
    <row r="187" spans="15:16" s="15" customFormat="1" ht="14.25">
      <c r="O187" s="16"/>
      <c r="P187" s="90"/>
    </row>
    <row r="188" spans="15:16" s="15" customFormat="1" ht="14.25">
      <c r="O188" s="16"/>
      <c r="P188" s="90"/>
    </row>
    <row r="189" spans="15:16" s="15" customFormat="1" ht="14.25">
      <c r="O189" s="16"/>
      <c r="P189" s="90"/>
    </row>
    <row r="190" spans="15:16" s="15" customFormat="1" ht="14.25">
      <c r="O190" s="16"/>
      <c r="P190" s="90"/>
    </row>
    <row r="191" spans="15:16" s="15" customFormat="1" ht="14.25">
      <c r="O191" s="16"/>
      <c r="P191" s="90"/>
    </row>
    <row r="192" spans="15:16" s="15" customFormat="1" ht="14.25">
      <c r="O192" s="16"/>
      <c r="P192" s="90"/>
    </row>
    <row r="193" spans="15:16" s="15" customFormat="1" ht="14.25">
      <c r="O193" s="16"/>
      <c r="P193" s="90"/>
    </row>
    <row r="194" spans="15:16" s="15" customFormat="1" ht="14.25">
      <c r="O194" s="16"/>
      <c r="P194" s="90"/>
    </row>
    <row r="195" spans="15:16" s="15" customFormat="1" ht="14.25">
      <c r="O195" s="16"/>
      <c r="P195" s="90"/>
    </row>
    <row r="196" spans="15:16" s="15" customFormat="1" ht="14.25">
      <c r="O196" s="16"/>
      <c r="P196" s="90"/>
    </row>
    <row r="197" spans="15:16" s="15" customFormat="1" ht="14.25">
      <c r="O197" s="16"/>
      <c r="P197" s="90"/>
    </row>
    <row r="198" spans="15:16" s="15" customFormat="1" ht="14.25">
      <c r="O198" s="16"/>
      <c r="P198" s="90"/>
    </row>
    <row r="199" spans="15:16" s="15" customFormat="1" ht="14.25">
      <c r="O199" s="16"/>
      <c r="P199" s="90"/>
    </row>
    <row r="200" spans="15:16" s="15" customFormat="1" ht="14.25">
      <c r="O200" s="16"/>
      <c r="P200" s="90"/>
    </row>
    <row r="201" spans="15:16" s="15" customFormat="1" ht="14.25">
      <c r="O201" s="16"/>
      <c r="P201" s="90"/>
    </row>
    <row r="202" spans="15:16" s="15" customFormat="1" ht="14.25">
      <c r="O202" s="16"/>
      <c r="P202" s="90"/>
    </row>
    <row r="203" spans="15:16" s="15" customFormat="1" ht="14.25">
      <c r="O203" s="16"/>
      <c r="P203" s="90"/>
    </row>
    <row r="204" spans="15:16" s="15" customFormat="1" ht="14.25">
      <c r="O204" s="16"/>
      <c r="P204" s="90"/>
    </row>
    <row r="205" spans="15:16" s="15" customFormat="1" ht="14.25">
      <c r="O205" s="16"/>
      <c r="P205" s="90"/>
    </row>
    <row r="206" spans="15:16" s="15" customFormat="1" ht="14.25">
      <c r="O206" s="16"/>
      <c r="P206" s="90"/>
    </row>
    <row r="207" spans="15:16" s="15" customFormat="1" ht="14.25">
      <c r="O207" s="16"/>
      <c r="P207" s="90"/>
    </row>
    <row r="208" spans="15:16" s="15" customFormat="1" ht="14.25">
      <c r="O208" s="16"/>
      <c r="P208" s="90"/>
    </row>
    <row r="209" spans="15:16" s="15" customFormat="1" ht="14.25">
      <c r="O209" s="16"/>
      <c r="P209" s="90"/>
    </row>
    <row r="210" spans="15:16" s="15" customFormat="1" ht="14.25">
      <c r="O210" s="16"/>
      <c r="P210" s="90"/>
    </row>
    <row r="211" spans="15:16" s="15" customFormat="1" ht="14.25">
      <c r="O211" s="16"/>
      <c r="P211" s="90"/>
    </row>
    <row r="212" spans="15:16" s="15" customFormat="1" ht="14.25">
      <c r="O212" s="16"/>
      <c r="P212" s="90"/>
    </row>
    <row r="213" spans="15:16" s="15" customFormat="1" ht="14.25">
      <c r="O213" s="16"/>
      <c r="P213" s="90"/>
    </row>
    <row r="214" spans="15:16" s="15" customFormat="1" ht="14.25">
      <c r="O214" s="16"/>
      <c r="P214" s="90"/>
    </row>
    <row r="215" spans="15:16" s="15" customFormat="1" ht="14.25">
      <c r="O215" s="16"/>
      <c r="P215" s="90"/>
    </row>
    <row r="216" spans="15:16" s="15" customFormat="1" ht="14.25">
      <c r="O216" s="16"/>
      <c r="P216" s="90"/>
    </row>
    <row r="217" spans="15:16" s="15" customFormat="1" ht="14.25">
      <c r="O217" s="16"/>
      <c r="P217" s="90"/>
    </row>
    <row r="218" spans="15:16" s="15" customFormat="1" ht="14.25">
      <c r="O218" s="16"/>
      <c r="P218" s="90"/>
    </row>
    <row r="219" spans="15:16" s="15" customFormat="1" ht="14.25">
      <c r="O219" s="16"/>
      <c r="P219" s="90"/>
    </row>
    <row r="220" spans="15:16" s="15" customFormat="1" ht="14.25">
      <c r="O220" s="16"/>
      <c r="P220" s="90"/>
    </row>
    <row r="221" spans="15:16" s="15" customFormat="1" ht="14.25">
      <c r="O221" s="16"/>
      <c r="P221" s="90"/>
    </row>
    <row r="222" spans="15:16" s="15" customFormat="1" ht="14.25">
      <c r="O222" s="16"/>
      <c r="P222" s="90"/>
    </row>
    <row r="223" spans="15:16" s="15" customFormat="1" ht="14.25">
      <c r="O223" s="16"/>
      <c r="P223" s="90"/>
    </row>
    <row r="224" spans="15:16" s="15" customFormat="1" ht="14.25">
      <c r="O224" s="16"/>
      <c r="P224" s="90"/>
    </row>
    <row r="225" spans="15:16" s="15" customFormat="1" ht="14.25">
      <c r="O225" s="16"/>
      <c r="P225" s="90"/>
    </row>
    <row r="226" spans="15:16" s="15" customFormat="1" ht="14.25">
      <c r="O226" s="16"/>
      <c r="P226" s="90"/>
    </row>
    <row r="227" spans="15:16" s="15" customFormat="1" ht="14.25">
      <c r="O227" s="16"/>
      <c r="P227" s="90"/>
    </row>
    <row r="228" spans="15:16" s="15" customFormat="1" ht="14.25">
      <c r="O228" s="16"/>
      <c r="P228" s="90"/>
    </row>
    <row r="229" spans="15:16" s="15" customFormat="1" ht="14.25">
      <c r="O229" s="16"/>
      <c r="P229" s="90"/>
    </row>
    <row r="230" spans="15:16" s="15" customFormat="1" ht="14.25">
      <c r="O230" s="16"/>
      <c r="P230" s="90"/>
    </row>
    <row r="231" spans="15:16" s="15" customFormat="1" ht="14.25">
      <c r="O231" s="16"/>
      <c r="P231" s="90"/>
    </row>
    <row r="232" spans="15:16" s="15" customFormat="1" ht="14.25">
      <c r="O232" s="16"/>
      <c r="P232" s="90"/>
    </row>
    <row r="233" spans="15:16" s="15" customFormat="1" ht="14.25">
      <c r="O233" s="16"/>
      <c r="P233" s="90"/>
    </row>
    <row r="234" spans="15:16" s="15" customFormat="1" ht="14.25">
      <c r="O234" s="16"/>
      <c r="P234" s="90"/>
    </row>
    <row r="235" spans="15:16" s="15" customFormat="1" ht="14.25">
      <c r="O235" s="16"/>
      <c r="P235" s="90"/>
    </row>
    <row r="236" spans="15:16" s="15" customFormat="1" ht="14.25">
      <c r="O236" s="16"/>
      <c r="P236" s="90"/>
    </row>
    <row r="237" spans="15:16" s="15" customFormat="1" ht="14.25">
      <c r="O237" s="16"/>
      <c r="P237" s="90"/>
    </row>
    <row r="238" spans="15:16" s="15" customFormat="1" ht="14.25">
      <c r="O238" s="16"/>
      <c r="P238" s="90"/>
    </row>
    <row r="239" spans="15:16" s="15" customFormat="1" ht="14.25">
      <c r="O239" s="16"/>
      <c r="P239" s="90"/>
    </row>
    <row r="240" spans="15:16" s="15" customFormat="1" ht="14.25">
      <c r="O240" s="16"/>
      <c r="P240" s="90"/>
    </row>
    <row r="241" spans="15:16" s="15" customFormat="1" ht="14.25">
      <c r="O241" s="16"/>
      <c r="P241" s="90"/>
    </row>
    <row r="242" spans="15:16" s="15" customFormat="1" ht="14.25">
      <c r="O242" s="16"/>
      <c r="P242" s="90"/>
    </row>
    <row r="243" spans="15:16" s="15" customFormat="1" ht="14.25">
      <c r="O243" s="16"/>
      <c r="P243" s="90"/>
    </row>
    <row r="244" spans="15:16" s="15" customFormat="1" ht="14.25">
      <c r="O244" s="16"/>
      <c r="P244" s="90"/>
    </row>
    <row r="245" spans="15:16" s="15" customFormat="1" ht="14.25">
      <c r="O245" s="16"/>
      <c r="P245" s="90"/>
    </row>
    <row r="246" spans="15:16" s="15" customFormat="1" ht="14.25">
      <c r="O246" s="16"/>
      <c r="P246" s="90"/>
    </row>
    <row r="247" spans="15:16" s="15" customFormat="1" ht="14.25">
      <c r="O247" s="16"/>
      <c r="P247" s="90"/>
    </row>
    <row r="248" spans="15:16" s="15" customFormat="1" ht="14.25">
      <c r="O248" s="16"/>
      <c r="P248" s="90"/>
    </row>
    <row r="249" spans="15:16" s="15" customFormat="1" ht="14.25">
      <c r="O249" s="16"/>
      <c r="P249" s="90"/>
    </row>
    <row r="250" spans="15:16" s="15" customFormat="1" ht="14.25">
      <c r="O250" s="16"/>
      <c r="P250" s="90"/>
    </row>
    <row r="251" spans="15:16" s="15" customFormat="1" ht="14.25">
      <c r="O251" s="16"/>
      <c r="P251" s="90"/>
    </row>
    <row r="252" spans="15:16" s="15" customFormat="1" ht="14.25">
      <c r="O252" s="16"/>
      <c r="P252" s="90"/>
    </row>
    <row r="253" spans="15:16" s="15" customFormat="1" ht="14.25">
      <c r="O253" s="16"/>
      <c r="P253" s="90"/>
    </row>
    <row r="254" spans="15:16" s="15" customFormat="1" ht="14.25">
      <c r="O254" s="16"/>
      <c r="P254" s="90"/>
    </row>
    <row r="255" spans="15:16" s="15" customFormat="1" ht="14.25">
      <c r="O255" s="16"/>
      <c r="P255" s="90"/>
    </row>
    <row r="256" spans="15:16" s="15" customFormat="1" ht="14.25">
      <c r="O256" s="16"/>
      <c r="P256" s="90"/>
    </row>
    <row r="257" spans="15:16" s="15" customFormat="1" ht="14.25">
      <c r="O257" s="16"/>
      <c r="P257" s="90"/>
    </row>
    <row r="258" spans="15:16" s="15" customFormat="1" ht="14.25">
      <c r="O258" s="16"/>
      <c r="P258" s="90"/>
    </row>
    <row r="259" spans="15:16" s="15" customFormat="1" ht="14.25">
      <c r="O259" s="16"/>
      <c r="P259" s="90"/>
    </row>
    <row r="260" spans="15:16" s="15" customFormat="1" ht="14.25">
      <c r="O260" s="16"/>
      <c r="P260" s="90"/>
    </row>
    <row r="261" spans="15:16" s="15" customFormat="1" ht="14.25">
      <c r="O261" s="16"/>
      <c r="P261" s="90"/>
    </row>
    <row r="262" spans="15:16" s="15" customFormat="1" ht="14.25">
      <c r="O262" s="16"/>
      <c r="P262" s="90"/>
    </row>
    <row r="263" spans="15:16" s="15" customFormat="1" ht="14.25">
      <c r="O263" s="16"/>
      <c r="P263" s="90"/>
    </row>
    <row r="264" spans="15:16" s="15" customFormat="1" ht="14.25">
      <c r="O264" s="16"/>
      <c r="P264" s="90"/>
    </row>
    <row r="265" spans="15:16" s="15" customFormat="1" ht="14.25">
      <c r="O265" s="16"/>
      <c r="P265" s="90"/>
    </row>
    <row r="266" spans="15:16" s="15" customFormat="1" ht="14.25">
      <c r="O266" s="16"/>
      <c r="P266" s="90"/>
    </row>
    <row r="267" spans="15:16" s="15" customFormat="1" ht="14.25">
      <c r="O267" s="16"/>
      <c r="P267" s="90"/>
    </row>
    <row r="268" spans="15:16" s="15" customFormat="1" ht="14.25">
      <c r="O268" s="16"/>
      <c r="P268" s="90"/>
    </row>
    <row r="269" spans="15:16" s="15" customFormat="1" ht="14.25">
      <c r="O269" s="16"/>
      <c r="P269" s="90"/>
    </row>
    <row r="270" spans="15:16" s="15" customFormat="1" ht="14.25">
      <c r="O270" s="16"/>
      <c r="P270" s="90"/>
    </row>
    <row r="271" spans="15:16" s="15" customFormat="1" ht="14.25">
      <c r="O271" s="16"/>
      <c r="P271" s="90"/>
    </row>
    <row r="272" spans="15:16" s="15" customFormat="1" ht="14.25">
      <c r="O272" s="16"/>
      <c r="P272" s="90"/>
    </row>
    <row r="273" spans="15:16" s="15" customFormat="1" ht="14.25">
      <c r="O273" s="16"/>
      <c r="P273" s="90"/>
    </row>
    <row r="274" spans="15:16" s="15" customFormat="1" ht="14.25">
      <c r="O274" s="16"/>
      <c r="P274" s="90"/>
    </row>
    <row r="275" spans="15:16" s="15" customFormat="1" ht="14.25">
      <c r="O275" s="16"/>
      <c r="P275" s="90"/>
    </row>
    <row r="276" spans="15:16" s="15" customFormat="1" ht="14.25">
      <c r="O276" s="16"/>
      <c r="P276" s="90"/>
    </row>
    <row r="277" spans="15:16" s="15" customFormat="1" ht="14.25">
      <c r="O277" s="16"/>
      <c r="P277" s="90"/>
    </row>
    <row r="278" spans="15:16" s="15" customFormat="1" ht="14.25">
      <c r="O278" s="16"/>
      <c r="P278" s="90"/>
    </row>
    <row r="279" spans="15:16" s="15" customFormat="1" ht="14.25">
      <c r="O279" s="16"/>
      <c r="P279" s="90"/>
    </row>
    <row r="280" spans="15:16" s="15" customFormat="1" ht="14.25">
      <c r="O280" s="16"/>
      <c r="P280" s="90"/>
    </row>
    <row r="281" spans="15:16" s="15" customFormat="1" ht="14.25">
      <c r="O281" s="16"/>
      <c r="P281" s="90"/>
    </row>
    <row r="282" spans="15:16" s="15" customFormat="1" ht="14.25">
      <c r="O282" s="16"/>
      <c r="P282" s="90"/>
    </row>
    <row r="283" spans="15:16" s="15" customFormat="1" ht="14.25">
      <c r="O283" s="16"/>
      <c r="P283" s="90"/>
    </row>
    <row r="284" spans="15:16" s="15" customFormat="1" ht="14.25">
      <c r="O284" s="16"/>
      <c r="P284" s="90"/>
    </row>
    <row r="285" spans="15:16" s="15" customFormat="1" ht="14.25">
      <c r="O285" s="16"/>
      <c r="P285" s="90"/>
    </row>
    <row r="286" spans="15:16" s="15" customFormat="1" ht="14.25">
      <c r="O286" s="16"/>
      <c r="P286" s="90"/>
    </row>
    <row r="287" spans="15:16" s="15" customFormat="1" ht="14.25">
      <c r="O287" s="16"/>
      <c r="P287" s="90"/>
    </row>
    <row r="288" spans="15:16" s="15" customFormat="1" ht="14.25">
      <c r="O288" s="16"/>
      <c r="P288" s="90"/>
    </row>
    <row r="289" spans="15:16" s="15" customFormat="1" ht="14.25">
      <c r="O289" s="16"/>
      <c r="P289" s="90"/>
    </row>
    <row r="290" spans="15:16" s="15" customFormat="1" ht="14.25">
      <c r="O290" s="16"/>
      <c r="P290" s="90"/>
    </row>
    <row r="291" spans="15:16" s="15" customFormat="1" ht="14.25">
      <c r="O291" s="16"/>
      <c r="P291" s="90"/>
    </row>
    <row r="292" spans="15:16" s="15" customFormat="1" ht="14.25">
      <c r="O292" s="16"/>
      <c r="P292" s="90"/>
    </row>
    <row r="293" spans="15:16" s="15" customFormat="1" ht="14.25">
      <c r="O293" s="16"/>
      <c r="P293" s="90"/>
    </row>
    <row r="294" spans="15:16" s="15" customFormat="1" ht="14.25">
      <c r="O294" s="16"/>
      <c r="P294" s="90"/>
    </row>
    <row r="295" spans="15:16" s="15" customFormat="1" ht="14.25">
      <c r="O295" s="16"/>
      <c r="P295" s="90"/>
    </row>
    <row r="296" spans="15:16" s="15" customFormat="1" ht="14.25">
      <c r="O296" s="16"/>
      <c r="P296" s="90"/>
    </row>
    <row r="297" spans="15:16" s="15" customFormat="1" ht="14.25">
      <c r="O297" s="16"/>
      <c r="P297" s="90"/>
    </row>
    <row r="298" spans="15:16" s="15" customFormat="1" ht="14.25">
      <c r="O298" s="16"/>
      <c r="P298" s="90"/>
    </row>
    <row r="299" spans="15:16" s="15" customFormat="1" ht="14.25">
      <c r="O299" s="16"/>
      <c r="P299" s="90"/>
    </row>
    <row r="300" spans="15:16" s="15" customFormat="1" ht="14.25">
      <c r="O300" s="16"/>
      <c r="P300" s="90"/>
    </row>
    <row r="301" spans="15:16" s="15" customFormat="1" ht="14.25">
      <c r="O301" s="16"/>
      <c r="P301" s="90"/>
    </row>
    <row r="302" spans="15:16" s="15" customFormat="1" ht="14.25">
      <c r="O302" s="16"/>
      <c r="P302" s="90"/>
    </row>
    <row r="303" spans="15:16" s="15" customFormat="1" ht="14.25">
      <c r="O303" s="16"/>
      <c r="P303" s="90"/>
    </row>
    <row r="304" spans="15:16" s="15" customFormat="1" ht="14.25">
      <c r="O304" s="16"/>
      <c r="P304" s="90"/>
    </row>
    <row r="305" spans="15:16" s="15" customFormat="1" ht="14.25">
      <c r="O305" s="16"/>
      <c r="P305" s="90"/>
    </row>
    <row r="306" spans="15:16" s="15" customFormat="1" ht="14.25">
      <c r="O306" s="16"/>
      <c r="P306" s="90"/>
    </row>
    <row r="307" spans="15:16" s="15" customFormat="1" ht="14.25">
      <c r="O307" s="16"/>
      <c r="P307" s="90"/>
    </row>
    <row r="308" spans="15:16" s="15" customFormat="1" ht="14.25">
      <c r="O308" s="16"/>
      <c r="P308" s="90"/>
    </row>
    <row r="309" spans="15:16" s="15" customFormat="1" ht="14.25">
      <c r="O309" s="16"/>
      <c r="P309" s="90"/>
    </row>
    <row r="310" spans="15:16" s="15" customFormat="1" ht="14.25">
      <c r="O310" s="16"/>
      <c r="P310" s="90"/>
    </row>
    <row r="311" spans="15:16" s="15" customFormat="1" ht="14.25">
      <c r="O311" s="16"/>
      <c r="P311" s="90"/>
    </row>
    <row r="312" spans="15:16" s="15" customFormat="1" ht="14.25">
      <c r="O312" s="16"/>
      <c r="P312" s="90"/>
    </row>
    <row r="313" spans="15:16" s="15" customFormat="1" ht="14.25">
      <c r="O313" s="16"/>
      <c r="P313" s="90"/>
    </row>
    <row r="314" spans="15:16" s="15" customFormat="1" ht="14.25">
      <c r="O314" s="16"/>
      <c r="P314" s="90"/>
    </row>
    <row r="315" spans="15:16" s="15" customFormat="1" ht="14.25">
      <c r="O315" s="16"/>
      <c r="P315" s="90"/>
    </row>
    <row r="316" spans="15:16" s="15" customFormat="1" ht="14.25">
      <c r="O316" s="16"/>
      <c r="P316" s="90"/>
    </row>
    <row r="317" spans="15:16" s="15" customFormat="1" ht="14.25">
      <c r="O317" s="16"/>
      <c r="P317" s="90"/>
    </row>
    <row r="318" spans="15:16" s="15" customFormat="1" ht="14.25">
      <c r="O318" s="16"/>
      <c r="P318" s="90"/>
    </row>
    <row r="319" spans="15:16" s="15" customFormat="1" ht="14.25">
      <c r="O319" s="16"/>
      <c r="P319" s="90"/>
    </row>
    <row r="320" spans="15:16" s="15" customFormat="1" ht="14.25">
      <c r="O320" s="16"/>
      <c r="P320" s="90"/>
    </row>
    <row r="321" spans="15:16" s="15" customFormat="1" ht="14.25">
      <c r="O321" s="16"/>
      <c r="P321" s="90"/>
    </row>
    <row r="322" spans="15:16" s="15" customFormat="1" ht="14.25">
      <c r="O322" s="16"/>
      <c r="P322" s="90"/>
    </row>
    <row r="323" spans="15:16" s="15" customFormat="1" ht="14.25">
      <c r="O323" s="16"/>
      <c r="P323" s="90"/>
    </row>
    <row r="324" spans="15:16" s="15" customFormat="1" ht="14.25">
      <c r="O324" s="16"/>
      <c r="P324" s="90"/>
    </row>
    <row r="325" spans="15:16" s="15" customFormat="1" ht="14.25">
      <c r="O325" s="16"/>
      <c r="P325" s="90"/>
    </row>
    <row r="326" spans="15:16" s="15" customFormat="1" ht="14.25">
      <c r="O326" s="16"/>
      <c r="P326" s="90"/>
    </row>
    <row r="327" spans="15:16" s="15" customFormat="1" ht="14.25">
      <c r="O327" s="16"/>
      <c r="P327" s="90"/>
    </row>
    <row r="328" spans="15:16" s="15" customFormat="1" ht="14.25">
      <c r="O328" s="16"/>
      <c r="P328" s="90"/>
    </row>
    <row r="329" spans="15:16" s="15" customFormat="1" ht="14.25">
      <c r="O329" s="16"/>
      <c r="P329" s="90"/>
    </row>
    <row r="330" spans="15:16" s="15" customFormat="1" ht="14.25">
      <c r="O330" s="16"/>
      <c r="P330" s="90"/>
    </row>
    <row r="331" spans="15:16" s="15" customFormat="1" ht="14.25">
      <c r="O331" s="16"/>
      <c r="P331" s="90"/>
    </row>
    <row r="332" spans="15:16" s="15" customFormat="1" ht="14.25">
      <c r="O332" s="16"/>
      <c r="P332" s="90"/>
    </row>
    <row r="333" spans="15:16" s="15" customFormat="1" ht="14.25">
      <c r="O333" s="16"/>
      <c r="P333" s="90"/>
    </row>
    <row r="334" spans="15:16" s="15" customFormat="1" ht="14.25">
      <c r="O334" s="16"/>
      <c r="P334" s="90"/>
    </row>
    <row r="335" spans="15:16" s="15" customFormat="1" ht="14.25">
      <c r="O335" s="16"/>
      <c r="P335" s="90"/>
    </row>
    <row r="336" spans="15:16" s="15" customFormat="1" ht="14.25">
      <c r="O336" s="16"/>
      <c r="P336" s="90"/>
    </row>
    <row r="337" spans="15:16" s="15" customFormat="1" ht="14.25">
      <c r="O337" s="16"/>
      <c r="P337" s="90"/>
    </row>
    <row r="338" spans="15:16" s="15" customFormat="1" ht="14.25">
      <c r="O338" s="16"/>
      <c r="P338" s="90"/>
    </row>
    <row r="339" spans="15:16" s="15" customFormat="1" ht="14.25">
      <c r="O339" s="16"/>
      <c r="P339" s="90"/>
    </row>
    <row r="340" spans="15:16" s="15" customFormat="1" ht="14.25">
      <c r="O340" s="16"/>
      <c r="P340" s="90"/>
    </row>
    <row r="341" spans="15:16" s="15" customFormat="1" ht="14.25">
      <c r="O341" s="16"/>
      <c r="P341" s="90"/>
    </row>
    <row r="342" spans="15:16" s="15" customFormat="1" ht="14.25">
      <c r="O342" s="16"/>
      <c r="P342" s="90"/>
    </row>
    <row r="343" spans="15:16" s="15" customFormat="1" ht="14.25">
      <c r="O343" s="16"/>
      <c r="P343" s="90"/>
    </row>
    <row r="344" spans="15:16" s="15" customFormat="1" ht="14.25">
      <c r="O344" s="16"/>
      <c r="P344" s="90"/>
    </row>
    <row r="345" spans="15:16" s="15" customFormat="1" ht="14.25">
      <c r="O345" s="16"/>
      <c r="P345" s="90"/>
    </row>
    <row r="346" spans="15:16" s="15" customFormat="1" ht="14.25">
      <c r="O346" s="16"/>
      <c r="P346" s="90"/>
    </row>
    <row r="347" spans="15:16" s="15" customFormat="1" ht="14.25">
      <c r="O347" s="16"/>
      <c r="P347" s="90"/>
    </row>
    <row r="348" spans="15:16" s="15" customFormat="1" ht="14.25">
      <c r="O348" s="16"/>
      <c r="P348" s="90"/>
    </row>
    <row r="349" spans="15:16" s="15" customFormat="1" ht="14.25">
      <c r="O349" s="16"/>
      <c r="P349" s="90"/>
    </row>
    <row r="350" spans="15:16" s="15" customFormat="1" ht="14.25">
      <c r="O350" s="16"/>
      <c r="P350" s="90"/>
    </row>
    <row r="351" spans="15:16" s="15" customFormat="1" ht="14.25">
      <c r="O351" s="16"/>
      <c r="P351" s="90"/>
    </row>
    <row r="352" spans="15:16" s="15" customFormat="1" ht="14.25">
      <c r="O352" s="16"/>
      <c r="P352" s="90"/>
    </row>
    <row r="353" spans="15:16" s="15" customFormat="1" ht="14.25">
      <c r="O353" s="16"/>
      <c r="P353" s="90"/>
    </row>
    <row r="354" spans="15:16" s="15" customFormat="1" ht="14.25">
      <c r="O354" s="16"/>
      <c r="P354" s="90"/>
    </row>
    <row r="355" spans="15:16" s="15" customFormat="1" ht="14.25">
      <c r="O355" s="16"/>
      <c r="P355" s="90"/>
    </row>
    <row r="356" spans="15:16" s="15" customFormat="1" ht="14.25">
      <c r="O356" s="16"/>
      <c r="P356" s="90"/>
    </row>
    <row r="357" spans="15:16" s="15" customFormat="1" ht="14.25">
      <c r="O357" s="16"/>
      <c r="P357" s="90"/>
    </row>
    <row r="358" spans="15:16" s="15" customFormat="1" ht="14.25">
      <c r="O358" s="16"/>
      <c r="P358" s="90"/>
    </row>
    <row r="359" spans="15:16" s="15" customFormat="1" ht="14.25">
      <c r="O359" s="16"/>
      <c r="P359" s="90"/>
    </row>
    <row r="360" spans="15:16" s="15" customFormat="1" ht="14.25">
      <c r="O360" s="16"/>
      <c r="P360" s="90"/>
    </row>
    <row r="361" spans="15:16" s="15" customFormat="1" ht="14.25">
      <c r="O361" s="16"/>
      <c r="P361" s="90"/>
    </row>
    <row r="362" spans="15:16" s="15" customFormat="1" ht="14.25">
      <c r="O362" s="16"/>
      <c r="P362" s="90"/>
    </row>
    <row r="363" spans="15:16" s="15" customFormat="1" ht="14.25">
      <c r="O363" s="16"/>
      <c r="P363" s="90"/>
    </row>
    <row r="364" spans="15:16" s="15" customFormat="1" ht="14.25">
      <c r="O364" s="16"/>
      <c r="P364" s="90"/>
    </row>
    <row r="365" spans="15:16" s="15" customFormat="1" ht="14.25">
      <c r="O365" s="16"/>
      <c r="P365" s="90"/>
    </row>
    <row r="366" spans="15:16" s="15" customFormat="1" ht="14.25">
      <c r="O366" s="16"/>
      <c r="P366" s="90"/>
    </row>
    <row r="367" spans="15:16" s="15" customFormat="1" ht="14.25">
      <c r="O367" s="16"/>
      <c r="P367" s="90"/>
    </row>
    <row r="368" spans="15:16" s="15" customFormat="1" ht="14.25">
      <c r="O368" s="16"/>
      <c r="P368" s="90"/>
    </row>
    <row r="369" spans="15:16" s="15" customFormat="1" ht="14.25">
      <c r="O369" s="16"/>
      <c r="P369" s="90"/>
    </row>
    <row r="370" spans="15:16" s="15" customFormat="1" ht="14.25">
      <c r="O370" s="16"/>
      <c r="P370" s="90"/>
    </row>
    <row r="371" spans="15:16" s="15" customFormat="1" ht="14.25">
      <c r="O371" s="16"/>
      <c r="P371" s="90"/>
    </row>
    <row r="372" spans="15:16" s="15" customFormat="1" ht="14.25">
      <c r="O372" s="16"/>
      <c r="P372" s="90"/>
    </row>
    <row r="373" spans="15:16" s="15" customFormat="1" ht="14.25">
      <c r="O373" s="16"/>
      <c r="P373" s="90"/>
    </row>
    <row r="374" spans="15:16" s="15" customFormat="1" ht="14.25">
      <c r="O374" s="16"/>
      <c r="P374" s="90"/>
    </row>
    <row r="375" spans="15:16" s="15" customFormat="1" ht="14.25">
      <c r="O375" s="16"/>
      <c r="P375" s="90"/>
    </row>
    <row r="376" spans="15:16" s="15" customFormat="1" ht="14.25">
      <c r="O376" s="16"/>
      <c r="P376" s="90"/>
    </row>
    <row r="377" spans="15:16" s="15" customFormat="1" ht="14.25">
      <c r="O377" s="16"/>
      <c r="P377" s="90"/>
    </row>
    <row r="378" spans="15:16" s="15" customFormat="1" ht="14.25">
      <c r="O378" s="16"/>
      <c r="P378" s="90"/>
    </row>
    <row r="379" spans="15:16" s="15" customFormat="1" ht="14.25">
      <c r="O379" s="16"/>
      <c r="P379" s="90"/>
    </row>
    <row r="380" spans="15:16" s="15" customFormat="1" ht="14.25">
      <c r="O380" s="16"/>
      <c r="P380" s="90"/>
    </row>
    <row r="381" spans="15:16" s="15" customFormat="1" ht="14.25">
      <c r="O381" s="16"/>
      <c r="P381" s="90"/>
    </row>
    <row r="382" spans="15:16" s="15" customFormat="1" ht="14.25">
      <c r="O382" s="16"/>
      <c r="P382" s="90"/>
    </row>
    <row r="383" spans="15:16" s="15" customFormat="1" ht="14.25">
      <c r="O383" s="16"/>
      <c r="P383" s="90"/>
    </row>
    <row r="384" spans="15:16" s="15" customFormat="1" ht="14.25">
      <c r="O384" s="16"/>
      <c r="P384" s="90"/>
    </row>
    <row r="385" spans="15:16" s="15" customFormat="1" ht="14.25">
      <c r="O385" s="16"/>
      <c r="P385" s="90"/>
    </row>
    <row r="386" spans="15:16" s="15" customFormat="1" ht="14.25">
      <c r="O386" s="16"/>
      <c r="P386" s="90"/>
    </row>
    <row r="387" spans="15:16" s="15" customFormat="1" ht="14.25">
      <c r="O387" s="16"/>
      <c r="P387" s="90"/>
    </row>
    <row r="388" spans="15:16" s="15" customFormat="1" ht="14.25">
      <c r="O388" s="16"/>
      <c r="P388" s="90"/>
    </row>
    <row r="389" spans="15:16" s="15" customFormat="1" ht="14.25">
      <c r="O389" s="16"/>
      <c r="P389" s="90"/>
    </row>
    <row r="390" spans="15:16" s="15" customFormat="1" ht="14.25">
      <c r="O390" s="16"/>
      <c r="P390" s="90"/>
    </row>
    <row r="391" spans="15:16" s="15" customFormat="1" ht="14.25">
      <c r="O391" s="16"/>
      <c r="P391" s="90"/>
    </row>
    <row r="392" spans="15:16" s="15" customFormat="1" ht="14.25">
      <c r="O392" s="16"/>
      <c r="P392" s="90"/>
    </row>
    <row r="393" spans="15:16" s="15" customFormat="1" ht="14.25">
      <c r="O393" s="16"/>
      <c r="P393" s="90"/>
    </row>
    <row r="394" spans="15:16" s="15" customFormat="1" ht="14.25">
      <c r="O394" s="16"/>
      <c r="P394" s="90"/>
    </row>
    <row r="395" spans="15:16" s="15" customFormat="1" ht="14.25">
      <c r="O395" s="16"/>
      <c r="P395" s="90"/>
    </row>
    <row r="396" spans="15:16" s="15" customFormat="1" ht="14.25">
      <c r="O396" s="16"/>
      <c r="P396" s="90"/>
    </row>
    <row r="397" spans="15:16" s="15" customFormat="1" ht="14.25">
      <c r="O397" s="16"/>
      <c r="P397" s="90"/>
    </row>
    <row r="398" spans="15:16" s="15" customFormat="1" ht="14.25">
      <c r="O398" s="16"/>
      <c r="P398" s="90"/>
    </row>
    <row r="399" spans="15:16" s="15" customFormat="1" ht="14.25">
      <c r="O399" s="16"/>
      <c r="P399" s="90"/>
    </row>
    <row r="400" spans="15:16" s="15" customFormat="1" ht="14.25">
      <c r="O400" s="16"/>
      <c r="P400" s="90"/>
    </row>
    <row r="401" spans="15:16" s="15" customFormat="1" ht="14.25">
      <c r="O401" s="16"/>
      <c r="P401" s="90"/>
    </row>
    <row r="402" spans="15:16" s="15" customFormat="1" ht="14.25">
      <c r="O402" s="16"/>
      <c r="P402" s="90"/>
    </row>
    <row r="403" spans="15:16" s="15" customFormat="1" ht="14.25">
      <c r="O403" s="16"/>
      <c r="P403" s="90"/>
    </row>
    <row r="404" spans="15:16" s="15" customFormat="1" ht="14.25">
      <c r="O404" s="16"/>
      <c r="P404" s="90"/>
    </row>
    <row r="405" spans="15:16" s="15" customFormat="1" ht="14.25">
      <c r="O405" s="16"/>
      <c r="P405" s="90"/>
    </row>
    <row r="406" spans="15:16" s="15" customFormat="1" ht="14.25">
      <c r="O406" s="16"/>
      <c r="P406" s="90"/>
    </row>
    <row r="407" spans="15:16" s="15" customFormat="1" ht="14.25">
      <c r="O407" s="16"/>
      <c r="P407" s="90"/>
    </row>
    <row r="408" spans="15:16" s="15" customFormat="1" ht="14.25">
      <c r="O408" s="16"/>
      <c r="P408" s="90"/>
    </row>
    <row r="409" spans="15:16" s="15" customFormat="1" ht="14.25">
      <c r="O409" s="16"/>
      <c r="P409" s="90"/>
    </row>
    <row r="410" spans="15:16" s="15" customFormat="1" ht="14.25">
      <c r="O410" s="16"/>
      <c r="P410" s="90"/>
    </row>
    <row r="411" spans="15:16" s="15" customFormat="1" ht="14.25">
      <c r="O411" s="16"/>
      <c r="P411" s="90"/>
    </row>
    <row r="412" spans="15:16" s="15" customFormat="1" ht="14.25">
      <c r="O412" s="16"/>
      <c r="P412" s="90"/>
    </row>
    <row r="413" spans="15:16" s="15" customFormat="1" ht="14.25">
      <c r="O413" s="16"/>
      <c r="P413" s="90"/>
    </row>
    <row r="414" spans="15:16" s="15" customFormat="1" ht="14.25">
      <c r="O414" s="16"/>
      <c r="P414" s="90"/>
    </row>
    <row r="415" spans="15:16" s="15" customFormat="1" ht="14.25">
      <c r="O415" s="16"/>
      <c r="P415" s="90"/>
    </row>
    <row r="416" spans="15:16" s="15" customFormat="1" ht="14.25">
      <c r="O416" s="16"/>
      <c r="P416" s="90"/>
    </row>
    <row r="417" spans="15:16" s="15" customFormat="1" ht="14.25">
      <c r="O417" s="16"/>
      <c r="P417" s="90"/>
    </row>
    <row r="418" spans="15:16" s="15" customFormat="1" ht="14.25">
      <c r="O418" s="16"/>
      <c r="P418" s="90"/>
    </row>
    <row r="419" spans="15:16" s="15" customFormat="1" ht="14.25">
      <c r="O419" s="16"/>
      <c r="P419" s="90"/>
    </row>
    <row r="420" spans="15:16" s="15" customFormat="1" ht="14.25">
      <c r="O420" s="16"/>
      <c r="P420" s="90"/>
    </row>
    <row r="421" spans="15:16" s="15" customFormat="1" ht="14.25">
      <c r="O421" s="16"/>
      <c r="P421" s="90"/>
    </row>
    <row r="422" spans="15:16" s="15" customFormat="1" ht="14.25">
      <c r="O422" s="16"/>
      <c r="P422" s="90"/>
    </row>
    <row r="423" spans="15:16" s="15" customFormat="1" ht="14.25">
      <c r="O423" s="16"/>
      <c r="P423" s="90"/>
    </row>
    <row r="424" spans="15:16" s="15" customFormat="1" ht="14.25">
      <c r="O424" s="16"/>
      <c r="P424" s="90"/>
    </row>
    <row r="425" spans="15:16" s="15" customFormat="1" ht="14.25">
      <c r="O425" s="16"/>
      <c r="P425" s="90"/>
    </row>
    <row r="426" spans="15:16" s="15" customFormat="1" ht="14.25">
      <c r="O426" s="16"/>
      <c r="P426" s="90"/>
    </row>
    <row r="427" spans="15:16" s="15" customFormat="1" ht="14.25">
      <c r="O427" s="16"/>
      <c r="P427" s="90"/>
    </row>
    <row r="428" spans="15:16" s="15" customFormat="1" ht="14.25">
      <c r="O428" s="16"/>
      <c r="P428" s="90"/>
    </row>
    <row r="429" spans="15:16" s="15" customFormat="1" ht="14.25">
      <c r="O429" s="16"/>
      <c r="P429" s="90"/>
    </row>
    <row r="430" spans="15:16" s="15" customFormat="1" ht="14.25">
      <c r="O430" s="16"/>
      <c r="P430" s="90"/>
    </row>
    <row r="431" spans="15:16" s="15" customFormat="1" ht="14.25">
      <c r="O431" s="16"/>
      <c r="P431" s="90"/>
    </row>
    <row r="432" spans="15:16" s="15" customFormat="1" ht="14.25">
      <c r="O432" s="16"/>
      <c r="P432" s="90"/>
    </row>
    <row r="433" spans="15:16" s="15" customFormat="1" ht="14.25">
      <c r="O433" s="16"/>
      <c r="P433" s="90"/>
    </row>
    <row r="434" spans="15:16" s="15" customFormat="1" ht="14.25">
      <c r="O434" s="16"/>
      <c r="P434" s="90"/>
    </row>
    <row r="435" spans="15:16" s="15" customFormat="1" ht="14.25">
      <c r="O435" s="16"/>
      <c r="P435" s="90"/>
    </row>
    <row r="436" spans="15:16" s="15" customFormat="1" ht="14.25">
      <c r="O436" s="16"/>
      <c r="P436" s="90"/>
    </row>
    <row r="437" spans="15:16" s="15" customFormat="1" ht="14.25">
      <c r="O437" s="16"/>
      <c r="P437" s="90"/>
    </row>
    <row r="438" spans="15:16" s="15" customFormat="1" ht="14.25">
      <c r="O438" s="16"/>
      <c r="P438" s="90"/>
    </row>
    <row r="439" spans="15:16" s="15" customFormat="1" ht="14.25">
      <c r="O439" s="16"/>
      <c r="P439" s="90"/>
    </row>
    <row r="440" spans="15:16" s="15" customFormat="1" ht="14.25">
      <c r="O440" s="16"/>
      <c r="P440" s="90"/>
    </row>
    <row r="441" spans="15:16" s="15" customFormat="1" ht="14.25">
      <c r="O441" s="16"/>
      <c r="P441" s="90"/>
    </row>
    <row r="442" spans="15:16" s="15" customFormat="1" ht="14.25">
      <c r="O442" s="16"/>
      <c r="P442" s="90"/>
    </row>
    <row r="443" spans="15:16" s="15" customFormat="1" ht="14.25">
      <c r="O443" s="16"/>
      <c r="P443" s="90"/>
    </row>
    <row r="444" spans="15:16" s="15" customFormat="1" ht="14.25">
      <c r="O444" s="16"/>
      <c r="P444" s="90"/>
    </row>
    <row r="445" spans="15:16" s="15" customFormat="1" ht="14.25">
      <c r="O445" s="16"/>
      <c r="P445" s="90"/>
    </row>
    <row r="446" spans="15:16" s="15" customFormat="1" ht="14.25">
      <c r="O446" s="16"/>
      <c r="P446" s="90"/>
    </row>
    <row r="447" spans="15:16" s="15" customFormat="1" ht="14.25">
      <c r="O447" s="16"/>
      <c r="P447" s="90"/>
    </row>
    <row r="448" spans="15:16" s="15" customFormat="1" ht="14.25">
      <c r="O448" s="16"/>
      <c r="P448" s="90"/>
    </row>
    <row r="449" spans="15:16" s="15" customFormat="1" ht="14.25">
      <c r="O449" s="16"/>
      <c r="P449" s="90"/>
    </row>
    <row r="450" spans="15:16" s="15" customFormat="1" ht="14.25">
      <c r="O450" s="16"/>
      <c r="P450" s="90"/>
    </row>
    <row r="451" spans="15:16" s="15" customFormat="1" ht="14.25">
      <c r="O451" s="16"/>
      <c r="P451" s="90"/>
    </row>
    <row r="452" spans="15:16" s="15" customFormat="1" ht="14.25">
      <c r="O452" s="16"/>
      <c r="P452" s="90"/>
    </row>
    <row r="453" spans="15:16" s="15" customFormat="1" ht="14.25">
      <c r="O453" s="16"/>
      <c r="P453" s="90"/>
    </row>
    <row r="454" spans="15:16" s="15" customFormat="1" ht="14.25">
      <c r="O454" s="16"/>
      <c r="P454" s="90"/>
    </row>
    <row r="455" spans="15:16" s="15" customFormat="1" ht="14.25">
      <c r="O455" s="16"/>
      <c r="P455" s="90"/>
    </row>
    <row r="456" spans="15:16" s="15" customFormat="1" ht="14.25">
      <c r="O456" s="16"/>
      <c r="P456" s="90"/>
    </row>
    <row r="457" spans="15:16" s="15" customFormat="1" ht="14.25">
      <c r="O457" s="16"/>
      <c r="P457" s="90"/>
    </row>
    <row r="458" spans="15:16" s="15" customFormat="1" ht="14.25">
      <c r="O458" s="16"/>
      <c r="P458" s="90"/>
    </row>
    <row r="459" spans="15:16" s="15" customFormat="1" ht="14.25">
      <c r="O459" s="16"/>
      <c r="P459" s="90"/>
    </row>
    <row r="460" spans="15:16" s="15" customFormat="1" ht="14.25">
      <c r="O460" s="16"/>
      <c r="P460" s="90"/>
    </row>
    <row r="461" spans="15:16" s="15" customFormat="1" ht="14.25">
      <c r="O461" s="16"/>
      <c r="P461" s="90"/>
    </row>
    <row r="462" spans="15:16" s="15" customFormat="1" ht="14.25">
      <c r="O462" s="16"/>
      <c r="P462" s="90"/>
    </row>
    <row r="463" spans="15:16" s="15" customFormat="1" ht="14.25">
      <c r="O463" s="16"/>
      <c r="P463" s="90"/>
    </row>
    <row r="464" spans="15:16" s="15" customFormat="1" ht="14.25">
      <c r="O464" s="16"/>
      <c r="P464" s="90"/>
    </row>
    <row r="465" spans="15:16" s="15" customFormat="1" ht="14.25">
      <c r="O465" s="16"/>
      <c r="P465" s="90"/>
    </row>
    <row r="466" spans="15:16" s="15" customFormat="1" ht="14.25">
      <c r="O466" s="16"/>
      <c r="P466" s="90"/>
    </row>
    <row r="467" spans="15:16" s="15" customFormat="1" ht="14.25">
      <c r="O467" s="16"/>
      <c r="P467" s="90"/>
    </row>
    <row r="468" spans="15:16" s="15" customFormat="1" ht="14.25">
      <c r="O468" s="16"/>
      <c r="P468" s="90"/>
    </row>
    <row r="469" spans="15:16" s="15" customFormat="1" ht="14.25">
      <c r="O469" s="16"/>
      <c r="P469" s="90"/>
    </row>
    <row r="470" spans="15:16" s="15" customFormat="1" ht="14.25">
      <c r="O470" s="16"/>
      <c r="P470" s="90"/>
    </row>
    <row r="471" spans="15:16" s="15" customFormat="1" ht="14.25">
      <c r="O471" s="16"/>
      <c r="P471" s="90"/>
    </row>
    <row r="472" spans="15:16" s="15" customFormat="1" ht="14.25">
      <c r="O472" s="16"/>
      <c r="P472" s="90"/>
    </row>
    <row r="473" spans="15:16" s="15" customFormat="1" ht="14.25">
      <c r="O473" s="16"/>
      <c r="P473" s="90"/>
    </row>
    <row r="474" spans="15:16" s="15" customFormat="1" ht="14.25">
      <c r="O474" s="16"/>
      <c r="P474" s="90"/>
    </row>
    <row r="475" spans="15:16" s="15" customFormat="1" ht="14.25">
      <c r="O475" s="16"/>
      <c r="P475" s="90"/>
    </row>
    <row r="476" spans="15:16" s="15" customFormat="1" ht="14.25">
      <c r="O476" s="16"/>
      <c r="P476" s="90"/>
    </row>
    <row r="477" spans="15:16" s="15" customFormat="1" ht="14.25">
      <c r="O477" s="16"/>
      <c r="P477" s="90"/>
    </row>
    <row r="478" spans="15:16" s="15" customFormat="1" ht="14.25">
      <c r="O478" s="16"/>
      <c r="P478" s="90"/>
    </row>
    <row r="479" spans="15:16" s="15" customFormat="1" ht="14.25">
      <c r="O479" s="16"/>
      <c r="P479" s="90"/>
    </row>
    <row r="480" spans="15:16" s="15" customFormat="1" ht="14.25">
      <c r="O480" s="16"/>
      <c r="P480" s="90"/>
    </row>
    <row r="481" spans="15:16" s="15" customFormat="1" ht="14.25">
      <c r="O481" s="16"/>
      <c r="P481" s="90"/>
    </row>
    <row r="482" spans="15:16" s="15" customFormat="1" ht="14.25">
      <c r="O482" s="16"/>
      <c r="P482" s="90"/>
    </row>
    <row r="483" spans="15:16" s="15" customFormat="1" ht="14.25">
      <c r="O483" s="16"/>
      <c r="P483" s="90"/>
    </row>
    <row r="484" spans="15:16" s="15" customFormat="1" ht="14.25">
      <c r="O484" s="16"/>
      <c r="P484" s="90"/>
    </row>
    <row r="485" spans="15:16" s="15" customFormat="1" ht="14.25">
      <c r="O485" s="16"/>
      <c r="P485" s="90"/>
    </row>
    <row r="486" spans="15:16" s="15" customFormat="1" ht="14.25">
      <c r="O486" s="16"/>
      <c r="P486" s="90"/>
    </row>
    <row r="487" spans="15:16" s="15" customFormat="1" ht="14.25">
      <c r="O487" s="16"/>
      <c r="P487" s="90"/>
    </row>
    <row r="488" spans="15:16" s="15" customFormat="1" ht="14.25">
      <c r="O488" s="16"/>
      <c r="P488" s="90"/>
    </row>
    <row r="489" spans="15:16" s="15" customFormat="1" ht="14.25">
      <c r="O489" s="16"/>
      <c r="P489" s="90"/>
    </row>
    <row r="490" spans="15:16" s="15" customFormat="1" ht="14.25">
      <c r="O490" s="16"/>
      <c r="P490" s="90"/>
    </row>
    <row r="491" spans="15:16" s="15" customFormat="1" ht="14.25">
      <c r="O491" s="16"/>
      <c r="P491" s="90"/>
    </row>
    <row r="492" spans="15:16" s="15" customFormat="1" ht="14.25">
      <c r="O492" s="16"/>
      <c r="P492" s="90"/>
    </row>
    <row r="493" spans="15:16" s="15" customFormat="1" ht="14.25">
      <c r="O493" s="16"/>
      <c r="P493" s="90"/>
    </row>
    <row r="494" spans="15:16" s="15" customFormat="1" ht="14.25">
      <c r="O494" s="16"/>
      <c r="P494" s="90"/>
    </row>
    <row r="495" spans="15:16" s="15" customFormat="1" ht="14.25">
      <c r="O495" s="16"/>
      <c r="P495" s="90"/>
    </row>
    <row r="496" spans="15:16" s="15" customFormat="1" ht="14.25">
      <c r="O496" s="16"/>
      <c r="P496" s="90"/>
    </row>
    <row r="497" spans="15:16" s="15" customFormat="1" ht="14.25">
      <c r="O497" s="16"/>
      <c r="P497" s="90"/>
    </row>
    <row r="498" spans="15:16" s="15" customFormat="1" ht="14.25">
      <c r="O498" s="16"/>
      <c r="P498" s="90"/>
    </row>
    <row r="499" spans="15:16" s="15" customFormat="1" ht="14.25">
      <c r="O499" s="16"/>
      <c r="P499" s="90"/>
    </row>
    <row r="500" spans="15:16" s="15" customFormat="1" ht="14.25">
      <c r="O500" s="16"/>
      <c r="P500" s="90"/>
    </row>
    <row r="501" spans="15:16" s="15" customFormat="1" ht="14.25">
      <c r="O501" s="16"/>
      <c r="P501" s="90"/>
    </row>
    <row r="502" spans="15:16" s="15" customFormat="1" ht="14.25">
      <c r="O502" s="16"/>
      <c r="P502" s="90"/>
    </row>
    <row r="503" spans="15:16" s="15" customFormat="1" ht="14.25">
      <c r="O503" s="16"/>
      <c r="P503" s="90"/>
    </row>
    <row r="504" spans="15:16" s="15" customFormat="1" ht="14.25">
      <c r="O504" s="16"/>
      <c r="P504" s="90"/>
    </row>
    <row r="505" spans="15:16" s="15" customFormat="1" ht="14.25">
      <c r="O505" s="16"/>
      <c r="P505" s="90"/>
    </row>
    <row r="506" spans="15:16" s="15" customFormat="1" ht="14.25">
      <c r="O506" s="16"/>
      <c r="P506" s="90"/>
    </row>
    <row r="507" spans="15:16" s="15" customFormat="1" ht="14.25">
      <c r="O507" s="16"/>
      <c r="P507" s="90"/>
    </row>
    <row r="508" spans="15:16" s="15" customFormat="1" ht="14.25">
      <c r="O508" s="16"/>
      <c r="P508" s="90"/>
    </row>
    <row r="509" spans="15:16" s="15" customFormat="1" ht="14.25">
      <c r="O509" s="16"/>
      <c r="P509" s="90"/>
    </row>
    <row r="510" spans="15:16" s="15" customFormat="1" ht="14.25">
      <c r="O510" s="16"/>
      <c r="P510" s="90"/>
    </row>
    <row r="511" spans="15:16" s="15" customFormat="1" ht="14.25">
      <c r="O511" s="16"/>
      <c r="P511" s="90"/>
    </row>
    <row r="512" spans="15:16" s="15" customFormat="1" ht="14.25">
      <c r="O512" s="16"/>
      <c r="P512" s="90"/>
    </row>
    <row r="513" spans="15:16" s="15" customFormat="1" ht="14.25">
      <c r="O513" s="16"/>
      <c r="P513" s="90"/>
    </row>
    <row r="514" spans="15:16" s="15" customFormat="1" ht="14.25">
      <c r="O514" s="16"/>
      <c r="P514" s="90"/>
    </row>
    <row r="515" spans="15:16" s="15" customFormat="1" ht="14.25">
      <c r="O515" s="16"/>
      <c r="P515" s="90"/>
    </row>
    <row r="516" spans="15:16" s="15" customFormat="1" ht="14.25">
      <c r="O516" s="16"/>
      <c r="P516" s="90"/>
    </row>
    <row r="517" spans="15:16" s="15" customFormat="1" ht="14.25">
      <c r="O517" s="16"/>
      <c r="P517" s="90"/>
    </row>
    <row r="518" spans="15:16" s="15" customFormat="1" ht="14.25">
      <c r="O518" s="16"/>
      <c r="P518" s="90"/>
    </row>
    <row r="519" spans="15:16" s="15" customFormat="1" ht="14.25">
      <c r="O519" s="16"/>
      <c r="P519" s="90"/>
    </row>
    <row r="520" spans="15:16" s="15" customFormat="1" ht="14.25">
      <c r="O520" s="16"/>
      <c r="P520" s="90"/>
    </row>
    <row r="521" spans="15:16" s="15" customFormat="1" ht="14.25">
      <c r="O521" s="16"/>
      <c r="P521" s="90"/>
    </row>
    <row r="522" spans="15:16" s="15" customFormat="1" ht="14.25">
      <c r="O522" s="16"/>
      <c r="P522" s="90"/>
    </row>
    <row r="523" spans="15:16" s="15" customFormat="1" ht="14.25">
      <c r="O523" s="16"/>
      <c r="P523" s="90"/>
    </row>
    <row r="524" spans="15:16" s="15" customFormat="1" ht="14.25">
      <c r="O524" s="16"/>
      <c r="P524" s="90"/>
    </row>
    <row r="525" spans="15:16" s="15" customFormat="1" ht="14.25">
      <c r="O525" s="16"/>
      <c r="P525" s="90"/>
    </row>
    <row r="526" spans="15:16" s="15" customFormat="1" ht="14.25">
      <c r="O526" s="16"/>
      <c r="P526" s="90"/>
    </row>
    <row r="527" spans="15:16" s="15" customFormat="1" ht="14.25">
      <c r="O527" s="16"/>
      <c r="P527" s="90"/>
    </row>
    <row r="528" spans="15:16" s="15" customFormat="1" ht="14.25">
      <c r="O528" s="16"/>
      <c r="P528" s="90"/>
    </row>
    <row r="529" spans="15:16" s="15" customFormat="1" ht="14.25">
      <c r="O529" s="16"/>
      <c r="P529" s="90"/>
    </row>
    <row r="530" spans="15:16" s="15" customFormat="1" ht="14.25">
      <c r="O530" s="16"/>
      <c r="P530" s="90"/>
    </row>
    <row r="531" spans="15:16" s="15" customFormat="1" ht="14.25">
      <c r="O531" s="16"/>
      <c r="P531" s="90"/>
    </row>
    <row r="532" spans="15:16" s="15" customFormat="1" ht="14.25">
      <c r="O532" s="16"/>
      <c r="P532" s="90"/>
    </row>
    <row r="533" spans="15:16" s="15" customFormat="1" ht="14.25">
      <c r="O533" s="16"/>
      <c r="P533" s="90"/>
    </row>
    <row r="534" spans="15:16" s="15" customFormat="1" ht="14.25">
      <c r="O534" s="16"/>
      <c r="P534" s="90"/>
    </row>
    <row r="535" spans="15:16" s="15" customFormat="1" ht="14.25">
      <c r="O535" s="16"/>
      <c r="P535" s="90"/>
    </row>
    <row r="536" spans="15:16" s="15" customFormat="1" ht="14.25">
      <c r="O536" s="16"/>
      <c r="P536" s="90"/>
    </row>
    <row r="537" spans="15:16" s="15" customFormat="1" ht="14.25">
      <c r="O537" s="16"/>
      <c r="P537" s="90"/>
    </row>
    <row r="538" spans="15:16" s="15" customFormat="1" ht="14.25">
      <c r="O538" s="16"/>
      <c r="P538" s="90"/>
    </row>
    <row r="539" spans="15:16" s="15" customFormat="1" ht="14.25">
      <c r="O539" s="16"/>
      <c r="P539" s="90"/>
    </row>
    <row r="540" spans="15:16" s="15" customFormat="1" ht="14.25">
      <c r="O540" s="16"/>
      <c r="P540" s="90"/>
    </row>
    <row r="541" spans="15:16" s="15" customFormat="1" ht="14.25">
      <c r="O541" s="16"/>
      <c r="P541" s="90"/>
    </row>
    <row r="542" spans="15:16" s="15" customFormat="1" ht="14.25">
      <c r="O542" s="16"/>
      <c r="P542" s="90"/>
    </row>
    <row r="543" spans="15:16" s="15" customFormat="1" ht="14.25">
      <c r="O543" s="16"/>
      <c r="P543" s="90"/>
    </row>
    <row r="544" spans="15:16" s="15" customFormat="1" ht="14.25">
      <c r="O544" s="16"/>
      <c r="P544" s="90"/>
    </row>
    <row r="545" spans="15:16" s="15" customFormat="1" ht="14.25">
      <c r="O545" s="16"/>
      <c r="P545" s="90"/>
    </row>
    <row r="546" spans="15:16" s="15" customFormat="1" ht="14.25">
      <c r="O546" s="16"/>
      <c r="P546" s="90"/>
    </row>
    <row r="547" spans="15:16" s="15" customFormat="1" ht="14.25">
      <c r="O547" s="16"/>
      <c r="P547" s="90"/>
    </row>
    <row r="548" spans="15:16" s="15" customFormat="1" ht="14.25">
      <c r="O548" s="16"/>
      <c r="P548" s="90"/>
    </row>
    <row r="549" spans="15:16" s="15" customFormat="1" ht="14.25">
      <c r="O549" s="16"/>
      <c r="P549" s="90"/>
    </row>
    <row r="550" spans="15:16" s="15" customFormat="1" ht="14.25">
      <c r="O550" s="16"/>
      <c r="P550" s="90"/>
    </row>
    <row r="551" spans="15:16" s="15" customFormat="1" ht="14.25">
      <c r="O551" s="16"/>
      <c r="P551" s="90"/>
    </row>
    <row r="552" spans="15:16" s="15" customFormat="1" ht="14.25">
      <c r="O552" s="16"/>
      <c r="P552" s="90"/>
    </row>
    <row r="553" spans="15:16" s="15" customFormat="1" ht="14.25">
      <c r="O553" s="16"/>
      <c r="P553" s="90"/>
    </row>
    <row r="554" spans="15:16" s="15" customFormat="1" ht="14.25">
      <c r="O554" s="16"/>
      <c r="P554" s="90"/>
    </row>
    <row r="555" spans="15:16" s="15" customFormat="1" ht="14.25">
      <c r="O555" s="16"/>
      <c r="P555" s="90"/>
    </row>
    <row r="556" spans="15:16" s="15" customFormat="1" ht="14.25">
      <c r="O556" s="16"/>
      <c r="P556" s="90"/>
    </row>
    <row r="557" spans="15:16" s="15" customFormat="1" ht="14.25">
      <c r="O557" s="16"/>
      <c r="P557" s="90"/>
    </row>
    <row r="558" spans="15:16" s="15" customFormat="1" ht="14.25">
      <c r="O558" s="16"/>
      <c r="P558" s="90"/>
    </row>
    <row r="559" spans="15:16" s="15" customFormat="1" ht="14.25">
      <c r="O559" s="16"/>
      <c r="P559" s="90"/>
    </row>
    <row r="560" spans="15:16" s="15" customFormat="1" ht="14.25">
      <c r="O560" s="16"/>
      <c r="P560" s="90"/>
    </row>
    <row r="561" spans="15:16" s="15" customFormat="1" ht="14.25">
      <c r="O561" s="16"/>
      <c r="P561" s="90"/>
    </row>
    <row r="562" spans="15:16" s="15" customFormat="1" ht="14.25">
      <c r="O562" s="16"/>
      <c r="P562" s="90"/>
    </row>
    <row r="563" spans="15:16" s="15" customFormat="1" ht="14.25">
      <c r="O563" s="16"/>
      <c r="P563" s="90"/>
    </row>
    <row r="564" spans="15:16" s="15" customFormat="1" ht="14.25">
      <c r="O564" s="16"/>
      <c r="P564" s="90"/>
    </row>
    <row r="565" spans="15:16" s="15" customFormat="1" ht="14.25">
      <c r="O565" s="16"/>
      <c r="P565" s="90"/>
    </row>
    <row r="566" spans="15:16" s="15" customFormat="1" ht="14.25">
      <c r="O566" s="16"/>
      <c r="P566" s="90"/>
    </row>
    <row r="567" spans="15:16" s="15" customFormat="1" ht="14.25">
      <c r="O567" s="16"/>
      <c r="P567" s="90"/>
    </row>
    <row r="568" spans="15:16" s="15" customFormat="1" ht="14.25">
      <c r="O568" s="16"/>
      <c r="P568" s="90"/>
    </row>
    <row r="569" spans="15:16" s="15" customFormat="1" ht="14.25">
      <c r="O569" s="16"/>
      <c r="P569" s="90"/>
    </row>
    <row r="570" spans="15:16" s="15" customFormat="1" ht="14.25">
      <c r="O570" s="16"/>
      <c r="P570" s="90"/>
    </row>
    <row r="571" spans="15:16" s="15" customFormat="1" ht="14.25">
      <c r="O571" s="16"/>
      <c r="P571" s="90"/>
    </row>
    <row r="572" spans="15:16" s="15" customFormat="1" ht="14.25">
      <c r="O572" s="16"/>
      <c r="P572" s="90"/>
    </row>
    <row r="573" spans="15:16" s="15" customFormat="1" ht="14.25">
      <c r="O573" s="16"/>
      <c r="P573" s="90"/>
    </row>
    <row r="574" spans="15:16" s="15" customFormat="1" ht="14.25">
      <c r="O574" s="16"/>
      <c r="P574" s="90"/>
    </row>
    <row r="575" spans="15:16" s="15" customFormat="1" ht="14.25">
      <c r="O575" s="16"/>
      <c r="P575" s="90"/>
    </row>
    <row r="576" spans="15:16" s="15" customFormat="1" ht="14.25">
      <c r="O576" s="16"/>
      <c r="P576" s="90"/>
    </row>
    <row r="577" spans="15:16" s="15" customFormat="1" ht="14.25">
      <c r="O577" s="16"/>
      <c r="P577" s="90"/>
    </row>
    <row r="578" spans="15:16" s="15" customFormat="1" ht="14.25">
      <c r="O578" s="16"/>
      <c r="P578" s="90"/>
    </row>
    <row r="579" spans="15:16" s="15" customFormat="1" ht="14.25">
      <c r="O579" s="16"/>
      <c r="P579" s="90"/>
    </row>
    <row r="580" spans="15:16" s="15" customFormat="1" ht="14.25">
      <c r="O580" s="16"/>
      <c r="P580" s="90"/>
    </row>
    <row r="581" spans="15:16" s="15" customFormat="1" ht="14.25">
      <c r="O581" s="16"/>
      <c r="P581" s="90"/>
    </row>
    <row r="582" spans="15:16" s="15" customFormat="1" ht="14.25">
      <c r="O582" s="16"/>
      <c r="P582" s="90"/>
    </row>
    <row r="583" spans="15:16" s="15" customFormat="1" ht="14.25">
      <c r="O583" s="16"/>
      <c r="P583" s="90"/>
    </row>
    <row r="584" spans="15:16" s="15" customFormat="1" ht="14.25">
      <c r="O584" s="16"/>
      <c r="P584" s="90"/>
    </row>
    <row r="585" spans="15:16" s="15" customFormat="1" ht="14.25">
      <c r="O585" s="16"/>
      <c r="P585" s="90"/>
    </row>
    <row r="586" spans="15:16" s="15" customFormat="1" ht="14.25">
      <c r="O586" s="16"/>
      <c r="P586" s="90"/>
    </row>
    <row r="587" spans="15:16" s="15" customFormat="1" ht="14.25">
      <c r="O587" s="16"/>
      <c r="P587" s="90"/>
    </row>
    <row r="588" spans="15:16" s="15" customFormat="1" ht="14.25">
      <c r="O588" s="16"/>
      <c r="P588" s="90"/>
    </row>
    <row r="589" spans="15:16" s="15" customFormat="1" ht="14.25">
      <c r="O589" s="16"/>
      <c r="P589" s="90"/>
    </row>
    <row r="590" spans="15:16" s="15" customFormat="1" ht="14.25">
      <c r="O590" s="16"/>
      <c r="P590" s="90"/>
    </row>
    <row r="591" spans="15:16" s="15" customFormat="1" ht="14.25">
      <c r="O591" s="16"/>
      <c r="P591" s="90"/>
    </row>
    <row r="592" spans="15:16" s="15" customFormat="1" ht="14.25">
      <c r="O592" s="16"/>
      <c r="P592" s="90"/>
    </row>
    <row r="593" spans="15:16" s="15" customFormat="1" ht="14.25">
      <c r="O593" s="16"/>
      <c r="P593" s="90"/>
    </row>
    <row r="594" spans="15:16" s="15" customFormat="1" ht="14.25">
      <c r="O594" s="16"/>
      <c r="P594" s="90"/>
    </row>
    <row r="595" spans="15:16" s="15" customFormat="1" ht="14.25">
      <c r="O595" s="16"/>
      <c r="P595" s="90"/>
    </row>
    <row r="596" spans="15:16" s="15" customFormat="1" ht="14.25">
      <c r="O596" s="16"/>
      <c r="P596" s="90"/>
    </row>
    <row r="597" spans="15:16" s="15" customFormat="1" ht="14.25">
      <c r="O597" s="16"/>
      <c r="P597" s="90"/>
    </row>
    <row r="598" spans="15:16" s="15" customFormat="1" ht="14.25">
      <c r="O598" s="16"/>
      <c r="P598" s="90"/>
    </row>
    <row r="599" spans="15:16" s="15" customFormat="1" ht="14.25">
      <c r="O599" s="16"/>
      <c r="P599" s="90"/>
    </row>
    <row r="600" spans="15:16" s="15" customFormat="1" ht="14.25">
      <c r="O600" s="16"/>
      <c r="P600" s="90"/>
    </row>
    <row r="601" spans="15:16" s="15" customFormat="1" ht="14.25">
      <c r="O601" s="16"/>
      <c r="P601" s="90"/>
    </row>
    <row r="602" spans="15:16" s="15" customFormat="1" ht="14.25">
      <c r="O602" s="16"/>
      <c r="P602" s="90"/>
    </row>
    <row r="603" spans="15:16" s="15" customFormat="1" ht="14.25">
      <c r="O603" s="16"/>
      <c r="P603" s="90"/>
    </row>
    <row r="604" spans="15:16" s="15" customFormat="1" ht="14.25">
      <c r="O604" s="16"/>
      <c r="P604" s="90"/>
    </row>
    <row r="605" spans="15:16" s="15" customFormat="1" ht="14.25">
      <c r="O605" s="16"/>
      <c r="P605" s="90"/>
    </row>
    <row r="606" spans="15:16" s="15" customFormat="1" ht="14.25">
      <c r="O606" s="16"/>
      <c r="P606" s="90"/>
    </row>
    <row r="607" spans="15:16" s="15" customFormat="1" ht="14.25">
      <c r="O607" s="16"/>
      <c r="P607" s="90"/>
    </row>
    <row r="608" spans="15:16" s="15" customFormat="1" ht="14.25">
      <c r="O608" s="16"/>
      <c r="P608" s="90"/>
    </row>
    <row r="609" spans="15:16" s="15" customFormat="1" ht="14.25">
      <c r="O609" s="16"/>
      <c r="P609" s="90"/>
    </row>
    <row r="610" spans="15:16" s="15" customFormat="1" ht="14.25">
      <c r="O610" s="16"/>
      <c r="P610" s="90"/>
    </row>
    <row r="611" spans="15:16" s="15" customFormat="1" ht="14.25">
      <c r="O611" s="16"/>
      <c r="P611" s="90"/>
    </row>
    <row r="612" spans="15:16" s="15" customFormat="1" ht="14.25">
      <c r="O612" s="16"/>
      <c r="P612" s="90"/>
    </row>
    <row r="613" spans="15:16" s="15" customFormat="1" ht="14.25">
      <c r="O613" s="16"/>
      <c r="P613" s="90"/>
    </row>
    <row r="614" spans="15:16" s="15" customFormat="1" ht="14.25">
      <c r="O614" s="16"/>
      <c r="P614" s="90"/>
    </row>
    <row r="615" spans="15:16" s="15" customFormat="1" ht="14.25">
      <c r="O615" s="16"/>
      <c r="P615" s="90"/>
    </row>
    <row r="616" spans="15:16" s="15" customFormat="1" ht="14.25">
      <c r="O616" s="16"/>
      <c r="P616" s="90"/>
    </row>
    <row r="617" spans="15:16" s="15" customFormat="1" ht="14.25">
      <c r="O617" s="16"/>
      <c r="P617" s="90"/>
    </row>
    <row r="618" spans="15:16" s="15" customFormat="1" ht="14.25">
      <c r="O618" s="16"/>
      <c r="P618" s="90"/>
    </row>
    <row r="619" spans="15:16" s="15" customFormat="1" ht="14.25">
      <c r="O619" s="16"/>
      <c r="P619" s="90"/>
    </row>
    <row r="620" spans="15:16" s="15" customFormat="1" ht="14.25">
      <c r="O620" s="16"/>
      <c r="P620" s="90"/>
    </row>
    <row r="621" spans="15:16" s="15" customFormat="1" ht="14.25">
      <c r="O621" s="16"/>
      <c r="P621" s="90"/>
    </row>
    <row r="622" spans="15:16" s="15" customFormat="1" ht="14.25">
      <c r="O622" s="16"/>
      <c r="P622" s="90"/>
    </row>
    <row r="623" spans="15:16" s="15" customFormat="1" ht="14.25">
      <c r="O623" s="16"/>
      <c r="P623" s="90"/>
    </row>
    <row r="624" spans="15:16" s="15" customFormat="1" ht="14.25">
      <c r="O624" s="16"/>
      <c r="P624" s="90"/>
    </row>
    <row r="625" spans="15:16" s="15" customFormat="1" ht="14.25">
      <c r="O625" s="16"/>
      <c r="P625" s="90"/>
    </row>
    <row r="626" spans="15:16" s="15" customFormat="1" ht="14.25">
      <c r="O626" s="16"/>
      <c r="P626" s="90"/>
    </row>
    <row r="627" spans="15:16" s="15" customFormat="1" ht="14.25">
      <c r="O627" s="16"/>
      <c r="P627" s="90"/>
    </row>
    <row r="628" spans="15:16" s="15" customFormat="1" ht="14.25">
      <c r="O628" s="16"/>
      <c r="P628" s="90"/>
    </row>
    <row r="629" spans="15:16" s="15" customFormat="1" ht="14.25">
      <c r="O629" s="16"/>
      <c r="P629" s="90"/>
    </row>
    <row r="630" spans="15:16" s="15" customFormat="1" ht="14.25">
      <c r="O630" s="16"/>
      <c r="P630" s="90"/>
    </row>
    <row r="631" spans="15:16" s="15" customFormat="1" ht="14.25">
      <c r="O631" s="16"/>
      <c r="P631" s="90"/>
    </row>
    <row r="632" spans="15:16" s="15" customFormat="1" ht="14.25">
      <c r="O632" s="16"/>
      <c r="P632" s="90"/>
    </row>
    <row r="633" spans="15:16" s="15" customFormat="1" ht="14.25">
      <c r="O633" s="16"/>
      <c r="P633" s="90"/>
    </row>
    <row r="634" spans="15:16" s="15" customFormat="1" ht="14.25">
      <c r="O634" s="16"/>
      <c r="P634" s="90"/>
    </row>
    <row r="635" spans="15:16" s="15" customFormat="1" ht="14.25">
      <c r="O635" s="16"/>
      <c r="P635" s="90"/>
    </row>
    <row r="636" spans="15:16" s="15" customFormat="1" ht="14.25">
      <c r="O636" s="16"/>
      <c r="P636" s="90"/>
    </row>
    <row r="637" spans="15:16" s="15" customFormat="1" ht="14.25">
      <c r="O637" s="16"/>
      <c r="P637" s="90"/>
    </row>
    <row r="638" spans="15:16" s="15" customFormat="1" ht="14.25">
      <c r="O638" s="16"/>
      <c r="P638" s="90"/>
    </row>
    <row r="639" spans="15:16" s="15" customFormat="1" ht="14.25">
      <c r="O639" s="16"/>
      <c r="P639" s="90"/>
    </row>
    <row r="640" spans="15:16" s="15" customFormat="1" ht="14.25">
      <c r="O640" s="16"/>
      <c r="P640" s="90"/>
    </row>
    <row r="641" spans="15:16" s="15" customFormat="1" ht="14.25">
      <c r="O641" s="16"/>
      <c r="P641" s="90"/>
    </row>
    <row r="642" spans="15:16" s="15" customFormat="1" ht="14.25">
      <c r="O642" s="16"/>
      <c r="P642" s="90"/>
    </row>
    <row r="643" spans="15:16" s="15" customFormat="1" ht="14.25">
      <c r="O643" s="16"/>
      <c r="P643" s="90"/>
    </row>
    <row r="644" spans="15:16" s="15" customFormat="1" ht="14.25">
      <c r="O644" s="16"/>
      <c r="P644" s="90"/>
    </row>
    <row r="645" spans="15:16" s="15" customFormat="1" ht="14.25">
      <c r="O645" s="16"/>
      <c r="P645" s="90"/>
    </row>
    <row r="646" spans="15:16" s="15" customFormat="1" ht="14.25">
      <c r="O646" s="16"/>
      <c r="P646" s="90"/>
    </row>
    <row r="647" spans="15:16" s="15" customFormat="1" ht="14.25">
      <c r="O647" s="16"/>
      <c r="P647" s="90"/>
    </row>
    <row r="648" spans="15:16" s="15" customFormat="1" ht="14.25">
      <c r="O648" s="16"/>
      <c r="P648" s="90"/>
    </row>
    <row r="649" spans="15:16" s="15" customFormat="1" ht="14.25">
      <c r="O649" s="16"/>
      <c r="P649" s="90"/>
    </row>
    <row r="650" spans="15:16" s="15" customFormat="1" ht="14.25">
      <c r="O650" s="16"/>
      <c r="P650" s="90"/>
    </row>
    <row r="651" spans="15:16" s="15" customFormat="1" ht="14.25">
      <c r="O651" s="16"/>
      <c r="P651" s="90"/>
    </row>
    <row r="652" spans="15:16" s="15" customFormat="1" ht="14.25">
      <c r="O652" s="16"/>
      <c r="P652" s="90"/>
    </row>
    <row r="653" spans="15:16" s="15" customFormat="1" ht="14.25">
      <c r="O653" s="16"/>
      <c r="P653" s="90"/>
    </row>
    <row r="654" spans="15:16" s="15" customFormat="1" ht="14.25">
      <c r="O654" s="16"/>
      <c r="P654" s="90"/>
    </row>
    <row r="655" spans="15:16" s="15" customFormat="1" ht="14.25">
      <c r="O655" s="16"/>
      <c r="P655" s="90"/>
    </row>
    <row r="656" spans="15:16" s="15" customFormat="1" ht="14.25">
      <c r="O656" s="16"/>
      <c r="P656" s="90"/>
    </row>
    <row r="657" spans="15:16" s="15" customFormat="1" ht="14.25">
      <c r="O657" s="16"/>
      <c r="P657" s="90"/>
    </row>
    <row r="658" spans="15:16" s="15" customFormat="1" ht="14.25">
      <c r="O658" s="16"/>
      <c r="P658" s="90"/>
    </row>
    <row r="659" spans="15:16" s="15" customFormat="1" ht="14.25">
      <c r="O659" s="16"/>
      <c r="P659" s="90"/>
    </row>
    <row r="660" spans="15:16" s="15" customFormat="1" ht="14.25">
      <c r="O660" s="16"/>
      <c r="P660" s="90"/>
    </row>
    <row r="661" spans="15:16" s="15" customFormat="1" ht="14.25">
      <c r="O661" s="16"/>
      <c r="P661" s="90"/>
    </row>
    <row r="662" spans="15:16" s="15" customFormat="1" ht="14.25">
      <c r="O662" s="16"/>
      <c r="P662" s="90"/>
    </row>
    <row r="663" spans="15:16" s="15" customFormat="1" ht="14.25">
      <c r="O663" s="16"/>
      <c r="P663" s="90"/>
    </row>
    <row r="664" spans="15:16" s="15" customFormat="1" ht="14.25">
      <c r="O664" s="16"/>
      <c r="P664" s="90"/>
    </row>
    <row r="665" spans="15:16" s="15" customFormat="1" ht="14.25">
      <c r="O665" s="16"/>
      <c r="P665" s="90"/>
    </row>
    <row r="666" spans="15:16" s="15" customFormat="1" ht="14.25">
      <c r="O666" s="16"/>
      <c r="P666" s="90"/>
    </row>
    <row r="667" spans="15:16" s="15" customFormat="1" ht="14.25">
      <c r="O667" s="16"/>
      <c r="P667" s="90"/>
    </row>
    <row r="668" spans="15:16" s="15" customFormat="1" ht="14.25">
      <c r="O668" s="16"/>
      <c r="P668" s="90"/>
    </row>
    <row r="669" spans="15:16" s="15" customFormat="1" ht="14.25">
      <c r="O669" s="16"/>
      <c r="P669" s="90"/>
    </row>
    <row r="670" spans="15:16" s="15" customFormat="1" ht="14.25">
      <c r="O670" s="16"/>
      <c r="P670" s="90"/>
    </row>
    <row r="671" spans="15:16" s="15" customFormat="1" ht="14.25">
      <c r="O671" s="16"/>
      <c r="P671" s="90"/>
    </row>
    <row r="672" spans="15:16" s="15" customFormat="1" ht="14.25">
      <c r="O672" s="16"/>
      <c r="P672" s="90"/>
    </row>
    <row r="673" spans="15:16" s="15" customFormat="1" ht="14.25">
      <c r="O673" s="16"/>
      <c r="P673" s="90"/>
    </row>
    <row r="674" spans="15:16" s="15" customFormat="1" ht="14.25">
      <c r="O674" s="16"/>
      <c r="P674" s="90"/>
    </row>
    <row r="675" spans="15:16" s="15" customFormat="1" ht="14.25">
      <c r="O675" s="16"/>
      <c r="P675" s="90"/>
    </row>
    <row r="676" spans="15:16" s="15" customFormat="1" ht="14.25">
      <c r="O676" s="16"/>
      <c r="P676" s="90"/>
    </row>
    <row r="677" spans="15:16" s="15" customFormat="1" ht="14.25">
      <c r="O677" s="16"/>
      <c r="P677" s="90"/>
    </row>
    <row r="678" spans="15:16" s="15" customFormat="1" ht="14.25">
      <c r="O678" s="16"/>
      <c r="P678" s="90"/>
    </row>
    <row r="679" spans="15:16" s="15" customFormat="1" ht="14.25">
      <c r="O679" s="16"/>
      <c r="P679" s="90"/>
    </row>
    <row r="680" spans="15:16" s="15" customFormat="1" ht="14.25">
      <c r="O680" s="16"/>
      <c r="P680" s="90"/>
    </row>
    <row r="681" spans="15:16" s="15" customFormat="1" ht="14.25">
      <c r="O681" s="16"/>
      <c r="P681" s="90"/>
    </row>
    <row r="682" spans="15:16" s="15" customFormat="1" ht="14.25">
      <c r="O682" s="16"/>
      <c r="P682" s="90"/>
    </row>
    <row r="683" spans="15:16" s="15" customFormat="1" ht="14.25">
      <c r="O683" s="16"/>
      <c r="P683" s="90"/>
    </row>
    <row r="684" spans="15:16" s="15" customFormat="1" ht="14.25">
      <c r="O684" s="16"/>
      <c r="P684" s="90"/>
    </row>
    <row r="685" spans="15:16" s="15" customFormat="1" ht="14.25">
      <c r="O685" s="16"/>
      <c r="P685" s="90"/>
    </row>
    <row r="686" spans="15:16" s="15" customFormat="1" ht="14.25">
      <c r="O686" s="16"/>
      <c r="P686" s="90"/>
    </row>
    <row r="687" spans="15:16" s="15" customFormat="1" ht="14.25">
      <c r="O687" s="16"/>
      <c r="P687" s="90"/>
    </row>
    <row r="688" spans="15:16" s="15" customFormat="1" ht="14.25">
      <c r="O688" s="16"/>
      <c r="P688" s="90"/>
    </row>
    <row r="689" spans="15:16" s="15" customFormat="1" ht="14.25">
      <c r="O689" s="16"/>
      <c r="P689" s="90"/>
    </row>
    <row r="690" spans="15:16" s="15" customFormat="1" ht="14.25">
      <c r="O690" s="16"/>
      <c r="P690" s="90"/>
    </row>
    <row r="691" spans="15:16" s="15" customFormat="1" ht="14.25">
      <c r="O691" s="16"/>
      <c r="P691" s="90"/>
    </row>
    <row r="692" spans="15:16" s="15" customFormat="1" ht="14.25">
      <c r="O692" s="16"/>
      <c r="P692" s="90"/>
    </row>
    <row r="693" spans="15:16" s="15" customFormat="1" ht="14.25">
      <c r="O693" s="16"/>
      <c r="P693" s="90"/>
    </row>
    <row r="694" spans="15:16" s="15" customFormat="1" ht="14.25">
      <c r="O694" s="16"/>
      <c r="P694" s="90"/>
    </row>
    <row r="695" spans="15:16" s="15" customFormat="1" ht="14.25">
      <c r="O695" s="16"/>
      <c r="P695" s="90"/>
    </row>
    <row r="696" spans="15:16" s="15" customFormat="1" ht="14.25">
      <c r="O696" s="16"/>
      <c r="P696" s="90"/>
    </row>
    <row r="697" spans="15:16" s="15" customFormat="1" ht="14.25">
      <c r="O697" s="16"/>
      <c r="P697" s="90"/>
    </row>
    <row r="698" spans="15:16" s="15" customFormat="1" ht="14.25">
      <c r="O698" s="16"/>
      <c r="P698" s="90"/>
    </row>
    <row r="699" spans="15:16" s="15" customFormat="1" ht="14.25">
      <c r="O699" s="16"/>
      <c r="P699" s="90"/>
    </row>
    <row r="700" spans="15:16" s="15" customFormat="1" ht="14.25">
      <c r="O700" s="16"/>
      <c r="P700" s="90"/>
    </row>
    <row r="701" spans="15:16" s="15" customFormat="1" ht="14.25">
      <c r="O701" s="16"/>
      <c r="P701" s="90"/>
    </row>
    <row r="702" spans="15:16" s="15" customFormat="1" ht="14.25">
      <c r="O702" s="16"/>
      <c r="P702" s="90"/>
    </row>
    <row r="703" spans="15:16" s="15" customFormat="1" ht="14.25">
      <c r="O703" s="16"/>
      <c r="P703" s="90"/>
    </row>
    <row r="704" spans="15:16" s="15" customFormat="1" ht="14.25">
      <c r="O704" s="16"/>
      <c r="P704" s="90"/>
    </row>
    <row r="705" spans="15:16" s="15" customFormat="1" ht="14.25">
      <c r="O705" s="16"/>
      <c r="P705" s="90"/>
    </row>
    <row r="706" spans="15:16" s="15" customFormat="1" ht="14.25">
      <c r="O706" s="16"/>
      <c r="P706" s="90"/>
    </row>
    <row r="707" spans="15:16" s="15" customFormat="1" ht="14.25">
      <c r="O707" s="16"/>
      <c r="P707" s="90"/>
    </row>
    <row r="708" spans="15:16" s="15" customFormat="1" ht="14.25">
      <c r="O708" s="16"/>
      <c r="P708" s="90"/>
    </row>
    <row r="709" spans="15:16" s="15" customFormat="1" ht="14.25">
      <c r="O709" s="16"/>
      <c r="P709" s="90"/>
    </row>
    <row r="710" spans="15:16" s="15" customFormat="1" ht="14.25">
      <c r="O710" s="16"/>
      <c r="P710" s="90"/>
    </row>
    <row r="711" spans="15:16" s="15" customFormat="1" ht="14.25">
      <c r="O711" s="16"/>
      <c r="P711" s="90"/>
    </row>
    <row r="712" spans="15:16" s="15" customFormat="1" ht="14.25">
      <c r="O712" s="16"/>
      <c r="P712" s="90"/>
    </row>
    <row r="713" spans="15:16" s="15" customFormat="1" ht="14.25">
      <c r="O713" s="16"/>
      <c r="P713" s="90"/>
    </row>
    <row r="714" spans="15:16" s="15" customFormat="1" ht="14.25">
      <c r="O714" s="16"/>
      <c r="P714" s="90"/>
    </row>
    <row r="715" spans="15:16" s="15" customFormat="1" ht="14.25">
      <c r="O715" s="16"/>
      <c r="P715" s="90"/>
    </row>
    <row r="716" spans="15:16" s="15" customFormat="1" ht="14.25">
      <c r="O716" s="16"/>
      <c r="P716" s="90"/>
    </row>
    <row r="717" spans="15:16" s="15" customFormat="1" ht="14.25">
      <c r="O717" s="16"/>
      <c r="P717" s="90"/>
    </row>
    <row r="718" spans="15:16" s="15" customFormat="1" ht="14.25">
      <c r="O718" s="16"/>
      <c r="P718" s="90"/>
    </row>
    <row r="719" spans="15:16" s="15" customFormat="1" ht="14.25">
      <c r="O719" s="16"/>
      <c r="P719" s="90"/>
    </row>
    <row r="720" spans="15:16" s="15" customFormat="1" ht="14.25">
      <c r="O720" s="16"/>
      <c r="P720" s="90"/>
    </row>
    <row r="721" spans="15:16" s="15" customFormat="1" ht="14.25">
      <c r="O721" s="16"/>
      <c r="P721" s="90"/>
    </row>
    <row r="722" spans="15:16" s="15" customFormat="1" ht="14.25">
      <c r="O722" s="16"/>
      <c r="P722" s="90"/>
    </row>
    <row r="723" spans="15:16" s="15" customFormat="1" ht="14.25">
      <c r="O723" s="16"/>
      <c r="P723" s="90"/>
    </row>
    <row r="724" spans="15:16" s="15" customFormat="1" ht="14.25">
      <c r="O724" s="16"/>
      <c r="P724" s="90"/>
    </row>
    <row r="725" spans="15:16" s="15" customFormat="1" ht="14.25">
      <c r="O725" s="16"/>
      <c r="P725" s="90"/>
    </row>
    <row r="726" spans="15:16" s="15" customFormat="1" ht="14.25">
      <c r="O726" s="16"/>
      <c r="P726" s="90"/>
    </row>
    <row r="727" spans="15:16" s="15" customFormat="1" ht="14.25">
      <c r="O727" s="16"/>
      <c r="P727" s="90"/>
    </row>
    <row r="728" spans="15:16" s="15" customFormat="1" ht="14.25">
      <c r="O728" s="16"/>
      <c r="P728" s="90"/>
    </row>
    <row r="729" spans="15:16" s="15" customFormat="1" ht="14.25">
      <c r="O729" s="16"/>
      <c r="P729" s="90"/>
    </row>
    <row r="730" spans="15:16" s="15" customFormat="1" ht="14.25">
      <c r="O730" s="16"/>
      <c r="P730" s="90"/>
    </row>
    <row r="731" spans="15:16" s="15" customFormat="1" ht="14.25">
      <c r="O731" s="16"/>
      <c r="P731" s="90"/>
    </row>
    <row r="732" spans="15:16" s="15" customFormat="1" ht="14.25">
      <c r="O732" s="16"/>
      <c r="P732" s="90"/>
    </row>
    <row r="733" spans="15:16" s="15" customFormat="1" ht="14.25">
      <c r="O733" s="16"/>
      <c r="P733" s="90"/>
    </row>
    <row r="734" spans="15:16" s="15" customFormat="1" ht="14.25">
      <c r="O734" s="16"/>
      <c r="P734" s="90"/>
    </row>
    <row r="735" spans="15:16" s="15" customFormat="1" ht="14.25">
      <c r="O735" s="16"/>
      <c r="P735" s="90"/>
    </row>
    <row r="736" spans="15:16" s="15" customFormat="1" ht="14.25">
      <c r="O736" s="16"/>
      <c r="P736" s="90"/>
    </row>
    <row r="737" spans="15:16" s="15" customFormat="1" ht="14.25">
      <c r="O737" s="16"/>
      <c r="P737" s="90"/>
    </row>
    <row r="738" spans="15:16" s="15" customFormat="1" ht="14.25">
      <c r="O738" s="16"/>
      <c r="P738" s="90"/>
    </row>
    <row r="739" spans="15:16" s="15" customFormat="1" ht="14.25">
      <c r="O739" s="16"/>
      <c r="P739" s="90"/>
    </row>
    <row r="740" spans="15:16" s="15" customFormat="1" ht="14.25">
      <c r="O740" s="16"/>
      <c r="P740" s="90"/>
    </row>
    <row r="741" spans="15:16" s="15" customFormat="1" ht="14.25">
      <c r="O741" s="16"/>
      <c r="P741" s="90"/>
    </row>
    <row r="742" spans="15:16" s="15" customFormat="1" ht="14.25">
      <c r="O742" s="16"/>
      <c r="P742" s="90"/>
    </row>
    <row r="743" spans="15:16" s="15" customFormat="1" ht="14.25">
      <c r="O743" s="16"/>
      <c r="P743" s="90"/>
    </row>
    <row r="744" spans="15:16" s="15" customFormat="1" ht="14.25">
      <c r="O744" s="16"/>
      <c r="P744" s="90"/>
    </row>
    <row r="745" spans="15:16" s="15" customFormat="1" ht="14.25">
      <c r="O745" s="16"/>
      <c r="P745" s="90"/>
    </row>
    <row r="746" spans="15:16" s="15" customFormat="1" ht="14.25">
      <c r="O746" s="16"/>
      <c r="P746" s="90"/>
    </row>
    <row r="747" spans="15:16" s="15" customFormat="1" ht="14.25">
      <c r="O747" s="16"/>
      <c r="P747" s="90"/>
    </row>
    <row r="748" spans="15:16" s="15" customFormat="1" ht="14.25">
      <c r="O748" s="16"/>
      <c r="P748" s="90"/>
    </row>
    <row r="749" spans="15:16" s="15" customFormat="1" ht="14.25">
      <c r="O749" s="16"/>
      <c r="P749" s="90"/>
    </row>
    <row r="750" spans="15:16" s="15" customFormat="1" ht="14.25">
      <c r="O750" s="16"/>
      <c r="P750" s="90"/>
    </row>
    <row r="751" spans="15:16" s="15" customFormat="1" ht="14.25">
      <c r="O751" s="16"/>
      <c r="P751" s="90"/>
    </row>
    <row r="752" spans="15:16" s="15" customFormat="1" ht="14.25">
      <c r="O752" s="16"/>
      <c r="P752" s="90"/>
    </row>
    <row r="753" spans="15:16" s="15" customFormat="1" ht="14.25">
      <c r="O753" s="16"/>
      <c r="P753" s="90"/>
    </row>
    <row r="754" spans="15:16" s="15" customFormat="1" ht="14.25">
      <c r="O754" s="16"/>
      <c r="P754" s="90"/>
    </row>
    <row r="755" spans="15:16" s="15" customFormat="1" ht="14.25">
      <c r="O755" s="16"/>
      <c r="P755" s="90"/>
    </row>
    <row r="756" spans="15:16" s="15" customFormat="1" ht="14.25">
      <c r="O756" s="16"/>
      <c r="P756" s="90"/>
    </row>
    <row r="757" spans="15:16" s="15" customFormat="1" ht="14.25">
      <c r="O757" s="16"/>
      <c r="P757" s="90"/>
    </row>
    <row r="758" spans="15:16" s="15" customFormat="1" ht="14.25">
      <c r="O758" s="16"/>
      <c r="P758" s="90"/>
    </row>
    <row r="759" spans="15:16" s="15" customFormat="1" ht="14.25">
      <c r="O759" s="16"/>
      <c r="P759" s="90"/>
    </row>
    <row r="760" spans="15:16" s="15" customFormat="1" ht="14.25">
      <c r="O760" s="16"/>
      <c r="P760" s="90"/>
    </row>
    <row r="761" spans="15:16" s="15" customFormat="1" ht="14.25">
      <c r="O761" s="16"/>
      <c r="P761" s="90"/>
    </row>
    <row r="762" spans="15:16" s="15" customFormat="1" ht="14.25">
      <c r="O762" s="16"/>
      <c r="P762" s="90"/>
    </row>
    <row r="763" spans="15:16" s="15" customFormat="1" ht="14.25">
      <c r="O763" s="16"/>
      <c r="P763" s="90"/>
    </row>
    <row r="764" spans="15:16" s="15" customFormat="1" ht="14.25">
      <c r="O764" s="16"/>
      <c r="P764" s="90"/>
    </row>
    <row r="765" spans="15:16" s="15" customFormat="1" ht="14.25">
      <c r="O765" s="16"/>
      <c r="P765" s="90"/>
    </row>
    <row r="766" spans="15:16" s="15" customFormat="1" ht="14.25">
      <c r="O766" s="16"/>
      <c r="P766" s="90"/>
    </row>
    <row r="767" spans="15:16" s="15" customFormat="1" ht="14.25">
      <c r="O767" s="16"/>
      <c r="P767" s="90"/>
    </row>
    <row r="768" spans="15:16" s="15" customFormat="1" ht="14.25">
      <c r="O768" s="16"/>
      <c r="P768" s="90"/>
    </row>
    <row r="769" spans="15:16" s="15" customFormat="1" ht="14.25">
      <c r="O769" s="16"/>
      <c r="P769" s="90"/>
    </row>
    <row r="770" spans="15:16" s="15" customFormat="1" ht="14.25">
      <c r="O770" s="16"/>
      <c r="P770" s="90"/>
    </row>
    <row r="771" spans="15:16" s="15" customFormat="1" ht="14.25">
      <c r="O771" s="16"/>
      <c r="P771" s="90"/>
    </row>
    <row r="772" spans="15:16" s="15" customFormat="1" ht="14.25">
      <c r="O772" s="16"/>
      <c r="P772" s="90"/>
    </row>
    <row r="773" spans="15:16" s="15" customFormat="1" ht="14.25">
      <c r="O773" s="16"/>
      <c r="P773" s="90"/>
    </row>
    <row r="774" spans="15:16" s="15" customFormat="1" ht="14.25">
      <c r="O774" s="16"/>
      <c r="P774" s="90"/>
    </row>
    <row r="775" spans="15:16" s="15" customFormat="1" ht="14.25">
      <c r="O775" s="16"/>
      <c r="P775" s="90"/>
    </row>
    <row r="776" spans="15:16" s="15" customFormat="1" ht="14.25">
      <c r="O776" s="16"/>
      <c r="P776" s="90"/>
    </row>
    <row r="777" spans="15:16" s="15" customFormat="1" ht="14.25">
      <c r="O777" s="16"/>
      <c r="P777" s="90"/>
    </row>
    <row r="778" spans="15:16" s="15" customFormat="1" ht="14.25">
      <c r="O778" s="16"/>
      <c r="P778" s="90"/>
    </row>
    <row r="779" spans="15:16" s="15" customFormat="1" ht="14.25">
      <c r="O779" s="16"/>
      <c r="P779" s="90"/>
    </row>
    <row r="780" spans="15:16" s="15" customFormat="1" ht="14.25">
      <c r="O780" s="16"/>
      <c r="P780" s="90"/>
    </row>
    <row r="781" spans="15:16" s="15" customFormat="1" ht="14.25">
      <c r="O781" s="16"/>
      <c r="P781" s="90"/>
    </row>
    <row r="782" spans="15:16" s="15" customFormat="1" ht="14.25">
      <c r="O782" s="16"/>
      <c r="P782" s="90"/>
    </row>
    <row r="783" spans="15:16" s="15" customFormat="1" ht="14.25">
      <c r="O783" s="16"/>
      <c r="P783" s="90"/>
    </row>
    <row r="784" spans="15:16" s="15" customFormat="1" ht="14.25">
      <c r="O784" s="16"/>
      <c r="P784" s="90"/>
    </row>
    <row r="785" spans="15:16" s="15" customFormat="1" ht="14.25">
      <c r="O785" s="16"/>
      <c r="P785" s="90"/>
    </row>
    <row r="786" spans="15:16" s="15" customFormat="1" ht="14.25">
      <c r="O786" s="16"/>
      <c r="P786" s="90"/>
    </row>
    <row r="787" spans="15:16" s="15" customFormat="1" ht="14.25">
      <c r="O787" s="16"/>
      <c r="P787" s="90"/>
    </row>
    <row r="788" spans="15:16" s="15" customFormat="1" ht="14.25">
      <c r="O788" s="16"/>
      <c r="P788" s="90"/>
    </row>
    <row r="789" spans="15:16" s="15" customFormat="1" ht="14.25">
      <c r="O789" s="16"/>
      <c r="P789" s="90"/>
    </row>
    <row r="790" spans="15:16" s="15" customFormat="1" ht="14.25">
      <c r="O790" s="16"/>
      <c r="P790" s="90"/>
    </row>
    <row r="791" spans="15:16" s="15" customFormat="1" ht="14.25">
      <c r="O791" s="16"/>
      <c r="P791" s="90"/>
    </row>
    <row r="792" spans="15:16" s="15" customFormat="1" ht="14.25">
      <c r="O792" s="16"/>
      <c r="P792" s="90"/>
    </row>
    <row r="793" spans="15:16" s="15" customFormat="1" ht="14.25">
      <c r="O793" s="16"/>
      <c r="P793" s="90"/>
    </row>
    <row r="794" spans="15:16" s="15" customFormat="1" ht="14.25">
      <c r="O794" s="16"/>
      <c r="P794" s="90"/>
    </row>
    <row r="795" spans="15:16" s="15" customFormat="1" ht="14.25">
      <c r="O795" s="16"/>
      <c r="P795" s="90"/>
    </row>
    <row r="796" spans="15:16" s="15" customFormat="1" ht="14.25">
      <c r="O796" s="16"/>
      <c r="P796" s="90"/>
    </row>
    <row r="797" spans="15:16" s="15" customFormat="1" ht="14.25">
      <c r="O797" s="16"/>
      <c r="P797" s="90"/>
    </row>
    <row r="798" spans="15:16" s="15" customFormat="1" ht="14.25">
      <c r="O798" s="16"/>
      <c r="P798" s="90"/>
    </row>
    <row r="799" spans="15:16" s="15" customFormat="1" ht="14.25">
      <c r="O799" s="16"/>
      <c r="P799" s="90"/>
    </row>
    <row r="800" spans="15:16" s="15" customFormat="1" ht="14.25">
      <c r="O800" s="16"/>
      <c r="P800" s="90"/>
    </row>
    <row r="801" spans="15:16" s="15" customFormat="1" ht="14.25">
      <c r="O801" s="16"/>
      <c r="P801" s="90"/>
    </row>
    <row r="802" spans="15:16" s="15" customFormat="1" ht="14.25">
      <c r="O802" s="16"/>
      <c r="P802" s="90"/>
    </row>
    <row r="803" spans="15:16" s="15" customFormat="1" ht="14.25">
      <c r="O803" s="16"/>
      <c r="P803" s="90"/>
    </row>
    <row r="804" spans="15:16" s="15" customFormat="1" ht="14.25">
      <c r="O804" s="16"/>
      <c r="P804" s="90"/>
    </row>
    <row r="805" spans="15:16" s="15" customFormat="1" ht="14.25">
      <c r="O805" s="16"/>
      <c r="P805" s="90"/>
    </row>
    <row r="806" spans="15:16" s="15" customFormat="1" ht="14.25">
      <c r="O806" s="16"/>
      <c r="P806" s="90"/>
    </row>
    <row r="807" spans="15:16" s="15" customFormat="1" ht="14.25">
      <c r="O807" s="16"/>
      <c r="P807" s="90"/>
    </row>
    <row r="808" spans="15:16" s="15" customFormat="1" ht="14.25">
      <c r="O808" s="16"/>
      <c r="P808" s="90"/>
    </row>
    <row r="809" spans="15:16" s="15" customFormat="1" ht="14.25">
      <c r="O809" s="16"/>
      <c r="P809" s="90"/>
    </row>
    <row r="810" spans="15:16" s="15" customFormat="1" ht="14.25">
      <c r="O810" s="16"/>
      <c r="P810" s="90"/>
    </row>
    <row r="811" spans="15:16" s="15" customFormat="1" ht="14.25">
      <c r="O811" s="16"/>
      <c r="P811" s="90"/>
    </row>
    <row r="812" spans="15:16" s="15" customFormat="1" ht="14.25">
      <c r="O812" s="16"/>
      <c r="P812" s="90"/>
    </row>
    <row r="813" spans="15:16" s="15" customFormat="1" ht="14.25">
      <c r="O813" s="16"/>
      <c r="P813" s="90"/>
    </row>
    <row r="814" spans="15:16" s="15" customFormat="1" ht="14.25">
      <c r="O814" s="16"/>
      <c r="P814" s="90"/>
    </row>
    <row r="815" spans="15:16" s="15" customFormat="1" ht="14.25">
      <c r="O815" s="16"/>
      <c r="P815" s="90"/>
    </row>
    <row r="816" spans="15:16" s="15" customFormat="1" ht="14.25">
      <c r="O816" s="16"/>
      <c r="P816" s="90"/>
    </row>
    <row r="817" spans="15:16" s="15" customFormat="1" ht="14.25">
      <c r="O817" s="16"/>
      <c r="P817" s="90"/>
    </row>
    <row r="818" spans="15:16" s="15" customFormat="1" ht="14.25">
      <c r="O818" s="16"/>
      <c r="P818" s="90"/>
    </row>
    <row r="819" spans="15:16" s="15" customFormat="1" ht="14.25">
      <c r="O819" s="16"/>
      <c r="P819" s="90"/>
    </row>
    <row r="820" spans="15:16" s="15" customFormat="1" ht="14.25">
      <c r="O820" s="16"/>
      <c r="P820" s="90"/>
    </row>
    <row r="821" spans="15:16" s="15" customFormat="1" ht="14.25">
      <c r="O821" s="16"/>
      <c r="P821" s="90"/>
    </row>
    <row r="822" spans="15:16" s="15" customFormat="1" ht="14.25">
      <c r="O822" s="16"/>
      <c r="P822" s="90"/>
    </row>
    <row r="823" spans="15:16" s="15" customFormat="1" ht="14.25">
      <c r="O823" s="16"/>
      <c r="P823" s="90"/>
    </row>
    <row r="824" spans="15:16" s="15" customFormat="1" ht="14.25">
      <c r="O824" s="16"/>
      <c r="P824" s="90"/>
    </row>
    <row r="825" spans="15:16" s="15" customFormat="1" ht="14.25">
      <c r="O825" s="16"/>
      <c r="P825" s="90"/>
    </row>
    <row r="826" spans="15:16" s="15" customFormat="1" ht="14.25">
      <c r="O826" s="16"/>
      <c r="P826" s="90"/>
    </row>
    <row r="827" spans="15:16" s="15" customFormat="1" ht="14.25">
      <c r="O827" s="16"/>
      <c r="P827" s="90"/>
    </row>
    <row r="828" spans="15:16" s="15" customFormat="1" ht="14.25">
      <c r="O828" s="16"/>
      <c r="P828" s="90"/>
    </row>
    <row r="829" spans="15:16" s="15" customFormat="1" ht="14.25">
      <c r="O829" s="16"/>
      <c r="P829" s="90"/>
    </row>
    <row r="830" spans="15:16" s="15" customFormat="1" ht="14.25">
      <c r="O830" s="16"/>
      <c r="P830" s="90"/>
    </row>
    <row r="831" spans="15:16" s="15" customFormat="1" ht="14.25">
      <c r="O831" s="16"/>
      <c r="P831" s="90"/>
    </row>
    <row r="832" spans="15:16" s="15" customFormat="1" ht="14.25">
      <c r="O832" s="16"/>
      <c r="P832" s="90"/>
    </row>
    <row r="833" spans="15:16" s="15" customFormat="1" ht="14.25">
      <c r="O833" s="16"/>
      <c r="P833" s="90"/>
    </row>
    <row r="834" spans="15:16" s="15" customFormat="1" ht="14.25">
      <c r="O834" s="16"/>
      <c r="P834" s="90"/>
    </row>
    <row r="835" spans="15:16" s="15" customFormat="1" ht="14.25">
      <c r="O835" s="16"/>
      <c r="P835" s="90"/>
    </row>
    <row r="836" spans="15:16" s="15" customFormat="1" ht="14.25">
      <c r="O836" s="16"/>
      <c r="P836" s="90"/>
    </row>
    <row r="837" spans="15:16" s="15" customFormat="1" ht="14.25">
      <c r="O837" s="16"/>
      <c r="P837" s="90"/>
    </row>
    <row r="838" spans="15:16" s="15" customFormat="1" ht="14.25">
      <c r="O838" s="16"/>
      <c r="P838" s="90"/>
    </row>
    <row r="839" spans="15:16" s="15" customFormat="1" ht="14.25">
      <c r="O839" s="16"/>
      <c r="P839" s="90"/>
    </row>
    <row r="840" spans="15:16" s="15" customFormat="1" ht="14.25">
      <c r="O840" s="16"/>
      <c r="P840" s="90"/>
    </row>
    <row r="841" spans="15:16" s="15" customFormat="1" ht="14.25">
      <c r="O841" s="16"/>
      <c r="P841" s="90"/>
    </row>
    <row r="842" spans="15:16" s="15" customFormat="1" ht="14.25">
      <c r="O842" s="16"/>
      <c r="P842" s="90"/>
    </row>
    <row r="843" spans="15:16" s="15" customFormat="1" ht="14.25">
      <c r="O843" s="16"/>
      <c r="P843" s="90"/>
    </row>
    <row r="844" spans="15:16" s="15" customFormat="1" ht="14.25">
      <c r="O844" s="16"/>
      <c r="P844" s="90"/>
    </row>
    <row r="845" spans="15:16" s="15" customFormat="1" ht="14.25">
      <c r="O845" s="16"/>
      <c r="P845" s="90"/>
    </row>
    <row r="846" spans="15:16" s="15" customFormat="1" ht="14.25">
      <c r="O846" s="16"/>
      <c r="P846" s="90"/>
    </row>
    <row r="847" spans="15:16" s="15" customFormat="1" ht="14.25">
      <c r="O847" s="16"/>
      <c r="P847" s="90"/>
    </row>
    <row r="848" spans="15:16" s="15" customFormat="1" ht="14.25">
      <c r="O848" s="16"/>
      <c r="P848" s="90"/>
    </row>
    <row r="849" spans="15:16" s="15" customFormat="1" ht="14.25">
      <c r="O849" s="16"/>
      <c r="P849" s="90"/>
    </row>
    <row r="850" spans="15:16" s="15" customFormat="1" ht="14.25">
      <c r="O850" s="16"/>
      <c r="P850" s="90"/>
    </row>
    <row r="851" spans="15:16" s="15" customFormat="1" ht="14.25">
      <c r="O851" s="16"/>
      <c r="P851" s="90"/>
    </row>
    <row r="852" spans="15:16" s="15" customFormat="1" ht="14.25">
      <c r="O852" s="16"/>
      <c r="P852" s="90"/>
    </row>
    <row r="853" spans="15:16" s="15" customFormat="1" ht="14.25">
      <c r="O853" s="16"/>
      <c r="P853" s="90"/>
    </row>
    <row r="854" spans="15:16" s="15" customFormat="1" ht="14.25">
      <c r="O854" s="16"/>
      <c r="P854" s="90"/>
    </row>
    <row r="855" spans="15:16" s="15" customFormat="1" ht="14.25">
      <c r="O855" s="16"/>
      <c r="P855" s="90"/>
    </row>
    <row r="856" spans="15:16" s="15" customFormat="1" ht="14.25">
      <c r="O856" s="16"/>
      <c r="P856" s="90"/>
    </row>
    <row r="857" spans="15:16" s="15" customFormat="1" ht="14.25">
      <c r="O857" s="16"/>
      <c r="P857" s="90"/>
    </row>
    <row r="858" spans="15:16" s="15" customFormat="1" ht="14.25">
      <c r="O858" s="16"/>
      <c r="P858" s="90"/>
    </row>
    <row r="859" spans="15:16" s="15" customFormat="1" ht="14.25">
      <c r="O859" s="16"/>
      <c r="P859" s="90"/>
    </row>
    <row r="860" spans="15:16" s="15" customFormat="1" ht="14.25">
      <c r="O860" s="16"/>
      <c r="P860" s="90"/>
    </row>
    <row r="861" spans="15:16" s="15" customFormat="1" ht="14.25">
      <c r="O861" s="16"/>
      <c r="P861" s="90"/>
    </row>
    <row r="862" spans="15:16" s="15" customFormat="1" ht="14.25">
      <c r="O862" s="16"/>
      <c r="P862" s="90"/>
    </row>
    <row r="863" spans="15:16" s="15" customFormat="1" ht="14.25">
      <c r="O863" s="16"/>
      <c r="P863" s="90"/>
    </row>
    <row r="864" spans="15:16" s="15" customFormat="1" ht="14.25">
      <c r="O864" s="16"/>
      <c r="P864" s="90"/>
    </row>
    <row r="865" spans="15:16" s="15" customFormat="1" ht="14.25">
      <c r="O865" s="16"/>
      <c r="P865" s="90"/>
    </row>
    <row r="866" spans="15:16" s="15" customFormat="1" ht="14.25">
      <c r="O866" s="16"/>
      <c r="P866" s="90"/>
    </row>
    <row r="867" spans="15:16" s="15" customFormat="1" ht="14.25">
      <c r="O867" s="16"/>
      <c r="P867" s="90"/>
    </row>
    <row r="868" spans="15:16" s="15" customFormat="1" ht="14.25">
      <c r="O868" s="16"/>
      <c r="P868" s="90"/>
    </row>
    <row r="869" spans="15:16" s="15" customFormat="1" ht="14.25">
      <c r="O869" s="16"/>
      <c r="P869" s="90"/>
    </row>
    <row r="870" spans="15:16" s="15" customFormat="1" ht="14.25">
      <c r="O870" s="16"/>
      <c r="P870" s="90"/>
    </row>
    <row r="871" spans="15:16" s="15" customFormat="1" ht="14.25">
      <c r="O871" s="16"/>
      <c r="P871" s="90"/>
    </row>
    <row r="872" spans="15:16" s="15" customFormat="1" ht="14.25">
      <c r="O872" s="16"/>
      <c r="P872" s="90"/>
    </row>
    <row r="873" spans="15:16" s="15" customFormat="1" ht="14.25">
      <c r="O873" s="16"/>
      <c r="P873" s="90"/>
    </row>
    <row r="874" spans="15:16" s="15" customFormat="1" ht="14.25">
      <c r="O874" s="16"/>
      <c r="P874" s="90"/>
    </row>
    <row r="875" spans="15:16" s="15" customFormat="1" ht="14.25">
      <c r="O875" s="16"/>
      <c r="P875" s="90"/>
    </row>
    <row r="876" spans="15:16" s="15" customFormat="1" ht="14.25">
      <c r="O876" s="16"/>
      <c r="P876" s="90"/>
    </row>
    <row r="877" spans="15:16" s="15" customFormat="1" ht="14.25">
      <c r="O877" s="16"/>
      <c r="P877" s="90"/>
    </row>
    <row r="878" spans="15:16" s="15" customFormat="1" ht="14.25">
      <c r="O878" s="16"/>
      <c r="P878" s="90"/>
    </row>
    <row r="879" spans="15:16" s="15" customFormat="1" ht="14.25">
      <c r="O879" s="16"/>
      <c r="P879" s="90"/>
    </row>
    <row r="880" spans="15:16" s="15" customFormat="1" ht="14.25">
      <c r="O880" s="16"/>
      <c r="P880" s="90"/>
    </row>
    <row r="881" spans="15:16" s="15" customFormat="1" ht="14.25">
      <c r="O881" s="16"/>
      <c r="P881" s="90"/>
    </row>
    <row r="882" spans="15:16" s="15" customFormat="1" ht="14.25">
      <c r="O882" s="16"/>
      <c r="P882" s="90"/>
    </row>
    <row r="883" spans="15:16" s="15" customFormat="1" ht="14.25">
      <c r="O883" s="16"/>
      <c r="P883" s="90"/>
    </row>
    <row r="884" spans="15:16" s="15" customFormat="1" ht="14.25">
      <c r="O884" s="16"/>
      <c r="P884" s="90"/>
    </row>
    <row r="885" spans="15:16" s="15" customFormat="1" ht="14.25">
      <c r="O885" s="16"/>
      <c r="P885" s="90"/>
    </row>
    <row r="886" spans="15:16" s="15" customFormat="1" ht="14.25">
      <c r="O886" s="16"/>
      <c r="P886" s="90"/>
    </row>
    <row r="887" spans="15:16" s="15" customFormat="1" ht="14.25">
      <c r="O887" s="16"/>
      <c r="P887" s="90"/>
    </row>
    <row r="888" spans="15:16" s="15" customFormat="1" ht="14.25">
      <c r="O888" s="16"/>
      <c r="P888" s="90"/>
    </row>
    <row r="889" spans="15:16" s="15" customFormat="1" ht="14.25">
      <c r="O889" s="16"/>
      <c r="P889" s="90"/>
    </row>
    <row r="890" spans="15:16" s="15" customFormat="1" ht="14.25">
      <c r="O890" s="16"/>
      <c r="P890" s="90"/>
    </row>
    <row r="891" spans="15:16" s="15" customFormat="1" ht="14.25">
      <c r="O891" s="16"/>
      <c r="P891" s="90"/>
    </row>
    <row r="892" spans="15:16" s="15" customFormat="1" ht="14.25">
      <c r="O892" s="16"/>
      <c r="P892" s="90"/>
    </row>
    <row r="893" spans="15:16" s="15" customFormat="1" ht="14.25">
      <c r="O893" s="16"/>
      <c r="P893" s="90"/>
    </row>
    <row r="894" spans="15:16" s="15" customFormat="1" ht="14.25">
      <c r="O894" s="16"/>
      <c r="P894" s="90"/>
    </row>
    <row r="895" spans="15:16" s="15" customFormat="1" ht="14.25">
      <c r="O895" s="16"/>
      <c r="P895" s="90"/>
    </row>
    <row r="896" spans="15:16" s="15" customFormat="1" ht="14.25">
      <c r="O896" s="16"/>
      <c r="P896" s="90"/>
    </row>
    <row r="897" spans="15:16" s="15" customFormat="1" ht="14.25">
      <c r="O897" s="16"/>
      <c r="P897" s="90"/>
    </row>
    <row r="898" spans="15:16" s="15" customFormat="1" ht="14.25">
      <c r="O898" s="16"/>
      <c r="P898" s="90"/>
    </row>
    <row r="899" spans="15:16" s="15" customFormat="1" ht="14.25">
      <c r="O899" s="16"/>
      <c r="P899" s="90"/>
    </row>
    <row r="900" spans="15:16" s="15" customFormat="1" ht="14.25">
      <c r="O900" s="16"/>
      <c r="P900" s="90"/>
    </row>
    <row r="901" spans="15:16" s="15" customFormat="1" ht="14.25">
      <c r="O901" s="16"/>
      <c r="P901" s="90"/>
    </row>
    <row r="902" spans="15:16" s="15" customFormat="1" ht="14.25">
      <c r="O902" s="16"/>
      <c r="P902" s="90"/>
    </row>
    <row r="903" spans="15:16" s="15" customFormat="1" ht="14.25">
      <c r="O903" s="16"/>
      <c r="P903" s="90"/>
    </row>
    <row r="904" spans="15:16" s="15" customFormat="1" ht="14.25">
      <c r="O904" s="16"/>
      <c r="P904" s="90"/>
    </row>
    <row r="905" spans="15:16" s="15" customFormat="1" ht="14.25">
      <c r="O905" s="16"/>
      <c r="P905" s="90"/>
    </row>
    <row r="906" spans="15:16" s="15" customFormat="1" ht="14.25">
      <c r="O906" s="16"/>
      <c r="P906" s="90"/>
    </row>
    <row r="907" spans="15:16" s="15" customFormat="1" ht="14.25">
      <c r="O907" s="16"/>
      <c r="P907" s="90"/>
    </row>
    <row r="908" spans="15:16" s="15" customFormat="1" ht="14.25">
      <c r="O908" s="16"/>
      <c r="P908" s="90"/>
    </row>
    <row r="909" spans="15:16" s="15" customFormat="1" ht="14.25">
      <c r="O909" s="16"/>
      <c r="P909" s="90"/>
    </row>
    <row r="910" spans="15:16" s="15" customFormat="1" ht="14.25">
      <c r="O910" s="16"/>
      <c r="P910" s="90"/>
    </row>
    <row r="911" spans="15:16" s="15" customFormat="1" ht="14.25">
      <c r="O911" s="16"/>
      <c r="P911" s="90"/>
    </row>
    <row r="912" spans="15:16" s="15" customFormat="1" ht="14.25">
      <c r="O912" s="16"/>
      <c r="P912" s="90"/>
    </row>
    <row r="913" spans="15:16" s="15" customFormat="1" ht="14.25">
      <c r="O913" s="16"/>
      <c r="P913" s="90"/>
    </row>
    <row r="914" spans="15:16" s="15" customFormat="1" ht="14.25">
      <c r="O914" s="16"/>
      <c r="P914" s="90"/>
    </row>
    <row r="915" spans="15:16" s="15" customFormat="1" ht="14.25">
      <c r="O915" s="16"/>
      <c r="P915" s="90"/>
    </row>
    <row r="916" spans="15:16" s="15" customFormat="1" ht="14.25">
      <c r="O916" s="16"/>
      <c r="P916" s="90"/>
    </row>
    <row r="917" spans="15:16" s="15" customFormat="1" ht="14.25">
      <c r="O917" s="16"/>
      <c r="P917" s="90"/>
    </row>
    <row r="918" spans="15:16" s="15" customFormat="1" ht="14.25">
      <c r="O918" s="16"/>
      <c r="P918" s="90"/>
    </row>
    <row r="919" spans="15:16" s="15" customFormat="1" ht="14.25">
      <c r="O919" s="16"/>
      <c r="P919" s="90"/>
    </row>
    <row r="920" spans="15:16" s="15" customFormat="1" ht="14.25">
      <c r="O920" s="16"/>
      <c r="P920" s="90"/>
    </row>
    <row r="921" spans="15:16" s="15" customFormat="1" ht="14.25">
      <c r="O921" s="16"/>
      <c r="P921" s="90"/>
    </row>
    <row r="922" spans="15:16" s="15" customFormat="1" ht="14.25">
      <c r="O922" s="16"/>
      <c r="P922" s="90"/>
    </row>
    <row r="923" spans="15:16" s="15" customFormat="1" ht="14.25">
      <c r="O923" s="16"/>
      <c r="P923" s="90"/>
    </row>
    <row r="924" spans="15:16" s="15" customFormat="1" ht="14.25">
      <c r="O924" s="16"/>
      <c r="P924" s="90"/>
    </row>
    <row r="925" spans="15:16" s="15" customFormat="1" ht="14.25">
      <c r="O925" s="16"/>
      <c r="P925" s="90"/>
    </row>
    <row r="926" spans="15:16" s="15" customFormat="1" ht="14.25">
      <c r="O926" s="16"/>
      <c r="P926" s="90"/>
    </row>
    <row r="927" spans="15:16" s="15" customFormat="1" ht="14.25">
      <c r="O927" s="16"/>
      <c r="P927" s="90"/>
    </row>
    <row r="928" spans="15:16" s="15" customFormat="1" ht="14.25">
      <c r="O928" s="16"/>
      <c r="P928" s="90"/>
    </row>
    <row r="929" spans="15:16" s="15" customFormat="1" ht="14.25">
      <c r="O929" s="16"/>
      <c r="P929" s="90"/>
    </row>
    <row r="930" spans="15:16" s="15" customFormat="1" ht="14.25">
      <c r="O930" s="16"/>
      <c r="P930" s="90"/>
    </row>
    <row r="931" spans="15:16" s="15" customFormat="1" ht="14.25">
      <c r="O931" s="16"/>
      <c r="P931" s="90"/>
    </row>
    <row r="932" spans="15:16" s="15" customFormat="1" ht="14.25">
      <c r="O932" s="16"/>
      <c r="P932" s="90"/>
    </row>
    <row r="933" spans="15:16" s="15" customFormat="1" ht="14.25">
      <c r="O933" s="16"/>
      <c r="P933" s="90"/>
    </row>
    <row r="934" spans="15:16" s="15" customFormat="1" ht="14.25">
      <c r="O934" s="16"/>
      <c r="P934" s="90"/>
    </row>
    <row r="935" spans="15:16" s="15" customFormat="1" ht="14.25">
      <c r="O935" s="16"/>
      <c r="P935" s="90"/>
    </row>
    <row r="936" spans="15:16" s="15" customFormat="1" ht="14.25">
      <c r="O936" s="16"/>
      <c r="P936" s="90"/>
    </row>
    <row r="937" spans="15:16" s="15" customFormat="1" ht="14.25">
      <c r="O937" s="16"/>
      <c r="P937" s="90"/>
    </row>
    <row r="938" spans="15:16" s="15" customFormat="1" ht="14.25">
      <c r="O938" s="16"/>
      <c r="P938" s="90"/>
    </row>
    <row r="939" spans="15:16" s="15" customFormat="1" ht="14.25">
      <c r="O939" s="16"/>
      <c r="P939" s="90"/>
    </row>
    <row r="940" spans="15:16" s="15" customFormat="1" ht="14.25">
      <c r="O940" s="16"/>
      <c r="P940" s="90"/>
    </row>
    <row r="941" spans="15:16" s="15" customFormat="1" ht="14.25">
      <c r="O941" s="16"/>
      <c r="P941" s="90"/>
    </row>
    <row r="942" spans="15:16" s="15" customFormat="1" ht="14.25">
      <c r="O942" s="16"/>
      <c r="P942" s="90"/>
    </row>
    <row r="943" spans="15:16" s="15" customFormat="1" ht="14.25">
      <c r="O943" s="16"/>
      <c r="P943" s="90"/>
    </row>
    <row r="944" spans="15:16" s="15" customFormat="1" ht="14.25">
      <c r="O944" s="16"/>
      <c r="P944" s="90"/>
    </row>
    <row r="945" spans="15:16" s="15" customFormat="1" ht="14.25">
      <c r="O945" s="16"/>
      <c r="P945" s="90"/>
    </row>
    <row r="946" spans="15:16" s="15" customFormat="1" ht="14.25">
      <c r="O946" s="16"/>
      <c r="P946" s="90"/>
    </row>
    <row r="947" spans="15:16" s="15" customFormat="1" ht="14.25">
      <c r="O947" s="16"/>
      <c r="P947" s="90"/>
    </row>
    <row r="948" spans="15:16" s="15" customFormat="1" ht="14.25">
      <c r="O948" s="16"/>
      <c r="P948" s="90"/>
    </row>
    <row r="949" spans="15:16" s="15" customFormat="1" ht="14.25">
      <c r="O949" s="16"/>
      <c r="P949" s="90"/>
    </row>
    <row r="950" spans="15:16" s="15" customFormat="1" ht="14.25">
      <c r="O950" s="16"/>
      <c r="P950" s="90"/>
    </row>
    <row r="951" spans="15:16" s="15" customFormat="1" ht="14.25">
      <c r="O951" s="16"/>
      <c r="P951" s="90"/>
    </row>
    <row r="952" spans="15:16" s="15" customFormat="1" ht="14.25">
      <c r="O952" s="16"/>
      <c r="P952" s="90"/>
    </row>
    <row r="953" spans="15:16" s="15" customFormat="1" ht="14.25">
      <c r="O953" s="16"/>
      <c r="P953" s="90"/>
    </row>
    <row r="954" spans="15:16" s="15" customFormat="1" ht="14.25">
      <c r="O954" s="16"/>
      <c r="P954" s="90"/>
    </row>
    <row r="955" spans="15:16" s="15" customFormat="1" ht="14.25">
      <c r="O955" s="16"/>
      <c r="P955" s="90"/>
    </row>
    <row r="956" spans="15:16" s="15" customFormat="1" ht="14.25">
      <c r="O956" s="16"/>
      <c r="P956" s="90"/>
    </row>
    <row r="957" spans="15:16" s="15" customFormat="1" ht="14.25">
      <c r="O957" s="16"/>
      <c r="P957" s="90"/>
    </row>
    <row r="958" spans="15:16" s="15" customFormat="1" ht="14.25">
      <c r="O958" s="16"/>
      <c r="P958" s="90"/>
    </row>
    <row r="959" spans="15:16" s="15" customFormat="1" ht="14.25">
      <c r="O959" s="16"/>
      <c r="P959" s="90"/>
    </row>
    <row r="960" spans="15:16" s="15" customFormat="1" ht="14.25">
      <c r="O960" s="16"/>
      <c r="P960" s="90"/>
    </row>
    <row r="961" spans="15:16" s="15" customFormat="1" ht="14.25">
      <c r="O961" s="16"/>
      <c r="P961" s="90"/>
    </row>
    <row r="962" spans="15:16" s="15" customFormat="1" ht="14.25">
      <c r="O962" s="16"/>
      <c r="P962" s="90"/>
    </row>
    <row r="963" spans="15:16" s="15" customFormat="1" ht="14.25">
      <c r="O963" s="16"/>
      <c r="P963" s="90"/>
    </row>
    <row r="964" spans="15:16" s="15" customFormat="1" ht="14.25">
      <c r="O964" s="16"/>
      <c r="P964" s="90"/>
    </row>
    <row r="965" spans="15:16" s="15" customFormat="1" ht="14.25">
      <c r="O965" s="16"/>
      <c r="P965" s="90"/>
    </row>
    <row r="966" spans="15:16" s="15" customFormat="1" ht="14.25">
      <c r="O966" s="16"/>
      <c r="P966" s="90"/>
    </row>
    <row r="967" spans="15:16" s="15" customFormat="1" ht="14.25">
      <c r="O967" s="16"/>
      <c r="P967" s="90"/>
    </row>
    <row r="968" spans="15:16" s="15" customFormat="1" ht="14.25">
      <c r="O968" s="16"/>
      <c r="P968" s="90"/>
    </row>
    <row r="969" spans="15:16" s="15" customFormat="1" ht="14.25">
      <c r="O969" s="16"/>
      <c r="P969" s="90"/>
    </row>
    <row r="970" spans="15:16" s="15" customFormat="1" ht="14.25">
      <c r="O970" s="16"/>
      <c r="P970" s="90"/>
    </row>
    <row r="971" spans="15:16" s="15" customFormat="1" ht="14.25">
      <c r="O971" s="16"/>
      <c r="P971" s="90"/>
    </row>
    <row r="972" spans="15:16" s="15" customFormat="1" ht="14.25">
      <c r="O972" s="16"/>
      <c r="P972" s="90"/>
    </row>
    <row r="973" spans="15:16" s="15" customFormat="1" ht="14.25">
      <c r="O973" s="16"/>
      <c r="P973" s="90"/>
    </row>
    <row r="974" spans="15:16" s="15" customFormat="1" ht="14.25">
      <c r="O974" s="16"/>
      <c r="P974" s="90"/>
    </row>
    <row r="975" spans="15:16" s="15" customFormat="1" ht="14.25">
      <c r="O975" s="16"/>
      <c r="P975" s="90"/>
    </row>
    <row r="976" spans="15:16" s="15" customFormat="1" ht="14.25">
      <c r="O976" s="16"/>
      <c r="P976" s="90"/>
    </row>
    <row r="977" spans="15:16" s="15" customFormat="1" ht="14.25">
      <c r="O977" s="16"/>
      <c r="P977" s="90"/>
    </row>
    <row r="978" spans="15:16" s="15" customFormat="1" ht="14.25">
      <c r="O978" s="16"/>
      <c r="P978" s="90"/>
    </row>
    <row r="979" spans="15:16" s="15" customFormat="1" ht="14.25">
      <c r="O979" s="16"/>
      <c r="P979" s="90"/>
    </row>
    <row r="980" spans="15:16" s="15" customFormat="1" ht="14.25">
      <c r="O980" s="16"/>
      <c r="P980" s="90"/>
    </row>
    <row r="981" spans="15:16" s="15" customFormat="1" ht="14.25">
      <c r="O981" s="16"/>
      <c r="P981" s="90"/>
    </row>
    <row r="982" spans="15:16" s="15" customFormat="1" ht="14.25">
      <c r="O982" s="16"/>
      <c r="P982" s="90"/>
    </row>
    <row r="983" spans="15:16" s="15" customFormat="1" ht="14.25">
      <c r="O983" s="16"/>
      <c r="P983" s="90"/>
    </row>
    <row r="984" spans="15:16" s="15" customFormat="1" ht="14.25">
      <c r="O984" s="16"/>
      <c r="P984" s="90"/>
    </row>
    <row r="985" spans="15:16" s="15" customFormat="1" ht="14.25">
      <c r="O985" s="16"/>
      <c r="P985" s="90"/>
    </row>
    <row r="986" spans="15:16" s="15" customFormat="1" ht="14.25">
      <c r="O986" s="16"/>
      <c r="P986" s="90"/>
    </row>
    <row r="987" spans="15:16" s="15" customFormat="1" ht="14.25">
      <c r="O987" s="16"/>
      <c r="P987" s="90"/>
    </row>
    <row r="988" spans="15:16" s="15" customFormat="1" ht="14.25">
      <c r="O988" s="16"/>
      <c r="P988" s="90"/>
    </row>
    <row r="989" spans="15:16" s="15" customFormat="1" ht="14.25">
      <c r="O989" s="16"/>
      <c r="P989" s="90"/>
    </row>
    <row r="990" spans="15:16" s="15" customFormat="1" ht="14.25">
      <c r="O990" s="16"/>
      <c r="P990" s="90"/>
    </row>
    <row r="991" spans="15:16" s="15" customFormat="1" ht="14.25">
      <c r="O991" s="16"/>
      <c r="P991" s="90"/>
    </row>
    <row r="992" spans="15:16" s="15" customFormat="1" ht="14.25">
      <c r="O992" s="16"/>
      <c r="P992" s="90"/>
    </row>
    <row r="993" spans="15:16" s="15" customFormat="1" ht="14.25">
      <c r="O993" s="16"/>
      <c r="P993" s="90"/>
    </row>
    <row r="994" spans="15:16" s="15" customFormat="1" ht="14.25">
      <c r="O994" s="16"/>
      <c r="P994" s="90"/>
    </row>
    <row r="995" spans="15:16" s="15" customFormat="1" ht="14.25">
      <c r="O995" s="16"/>
      <c r="P995" s="90"/>
    </row>
    <row r="996" spans="15:16" s="15" customFormat="1" ht="14.25">
      <c r="O996" s="16"/>
      <c r="P996" s="90"/>
    </row>
    <row r="997" spans="15:16" s="15" customFormat="1" ht="14.25">
      <c r="O997" s="16"/>
      <c r="P997" s="90"/>
    </row>
    <row r="998" spans="15:16" s="15" customFormat="1" ht="14.25">
      <c r="O998" s="16"/>
      <c r="P998" s="90"/>
    </row>
    <row r="999" spans="15:16" s="15" customFormat="1" ht="14.25">
      <c r="O999" s="16"/>
      <c r="P999" s="90"/>
    </row>
    <row r="1000" spans="15:16" s="15" customFormat="1" ht="14.25">
      <c r="O1000" s="16"/>
      <c r="P1000" s="90"/>
    </row>
    <row r="1001" spans="15:16" s="15" customFormat="1" ht="14.25">
      <c r="O1001" s="16"/>
      <c r="P1001" s="90"/>
    </row>
    <row r="1002" spans="15:16" s="15" customFormat="1" ht="14.25">
      <c r="O1002" s="16"/>
      <c r="P1002" s="90"/>
    </row>
    <row r="1003" spans="15:16" s="15" customFormat="1" ht="14.25">
      <c r="O1003" s="16"/>
      <c r="P1003" s="90"/>
    </row>
    <row r="1004" spans="15:16" s="15" customFormat="1" ht="14.25">
      <c r="O1004" s="16"/>
      <c r="P1004" s="90"/>
    </row>
    <row r="1005" spans="15:16" s="15" customFormat="1" ht="14.25">
      <c r="O1005" s="16"/>
      <c r="P1005" s="90"/>
    </row>
    <row r="1006" spans="15:16" s="15" customFormat="1" ht="14.25">
      <c r="O1006" s="16"/>
      <c r="P1006" s="90"/>
    </row>
    <row r="1007" spans="15:16" s="15" customFormat="1" ht="14.25">
      <c r="O1007" s="16"/>
      <c r="P1007" s="90"/>
    </row>
    <row r="1008" spans="15:16" s="15" customFormat="1" ht="14.25">
      <c r="O1008" s="16"/>
      <c r="P1008" s="90"/>
    </row>
    <row r="1009" spans="15:16" s="15" customFormat="1" ht="14.25">
      <c r="O1009" s="16"/>
      <c r="P1009" s="90"/>
    </row>
    <row r="1010" spans="15:16" s="15" customFormat="1" ht="14.25">
      <c r="O1010" s="16"/>
      <c r="P1010" s="90"/>
    </row>
    <row r="1011" spans="15:16" s="15" customFormat="1" ht="14.25">
      <c r="O1011" s="16"/>
      <c r="P1011" s="90"/>
    </row>
    <row r="1012" spans="15:16" s="15" customFormat="1" ht="14.25">
      <c r="O1012" s="16"/>
      <c r="P1012" s="90"/>
    </row>
    <row r="1013" spans="15:16" s="15" customFormat="1" ht="14.25">
      <c r="O1013" s="16"/>
      <c r="P1013" s="90"/>
    </row>
    <row r="1014" spans="15:16" s="15" customFormat="1" ht="14.25">
      <c r="O1014" s="16"/>
      <c r="P1014" s="90"/>
    </row>
    <row r="1015" spans="15:16" s="15" customFormat="1" ht="14.25">
      <c r="O1015" s="16"/>
      <c r="P1015" s="90"/>
    </row>
    <row r="1016" spans="15:16" s="15" customFormat="1" ht="14.25">
      <c r="O1016" s="16"/>
      <c r="P1016" s="90"/>
    </row>
    <row r="1017" spans="15:16" s="15" customFormat="1" ht="14.25">
      <c r="O1017" s="16"/>
      <c r="P1017" s="90"/>
    </row>
    <row r="1018" spans="15:16" s="15" customFormat="1" ht="14.25">
      <c r="O1018" s="16"/>
      <c r="P1018" s="90"/>
    </row>
    <row r="1019" spans="15:16" s="15" customFormat="1" ht="14.25">
      <c r="O1019" s="16"/>
      <c r="P1019" s="90"/>
    </row>
    <row r="1020" spans="15:16" s="15" customFormat="1" ht="14.25">
      <c r="O1020" s="16"/>
      <c r="P1020" s="90"/>
    </row>
    <row r="1021" spans="15:16" s="15" customFormat="1" ht="14.25">
      <c r="O1021" s="16"/>
      <c r="P1021" s="90"/>
    </row>
    <row r="1022" spans="15:16" s="15" customFormat="1" ht="14.25">
      <c r="O1022" s="16"/>
      <c r="P1022" s="90"/>
    </row>
    <row r="1023" spans="15:16" s="15" customFormat="1" ht="14.25">
      <c r="O1023" s="16"/>
      <c r="P1023" s="90"/>
    </row>
    <row r="1024" spans="15:16" s="15" customFormat="1" ht="14.25">
      <c r="O1024" s="16"/>
      <c r="P1024" s="90"/>
    </row>
    <row r="1025" spans="15:16" s="15" customFormat="1" ht="14.25">
      <c r="O1025" s="16"/>
      <c r="P1025" s="90"/>
    </row>
    <row r="1026" spans="15:16" s="15" customFormat="1" ht="14.25">
      <c r="O1026" s="16"/>
      <c r="P1026" s="90"/>
    </row>
    <row r="1027" spans="15:16" s="15" customFormat="1" ht="14.25">
      <c r="O1027" s="16"/>
      <c r="P1027" s="90"/>
    </row>
    <row r="1028" spans="15:16" s="15" customFormat="1" ht="14.25">
      <c r="O1028" s="16"/>
      <c r="P1028" s="90"/>
    </row>
    <row r="1029" spans="15:16" s="15" customFormat="1" ht="14.25">
      <c r="O1029" s="16"/>
      <c r="P1029" s="90"/>
    </row>
    <row r="1030" spans="15:16" s="15" customFormat="1" ht="14.25">
      <c r="O1030" s="16"/>
      <c r="P1030" s="90"/>
    </row>
    <row r="1031" spans="15:16" s="15" customFormat="1" ht="14.25">
      <c r="O1031" s="16"/>
      <c r="P1031" s="90"/>
    </row>
    <row r="1032" spans="15:16" s="15" customFormat="1" ht="14.25">
      <c r="O1032" s="16"/>
      <c r="P1032" s="90"/>
    </row>
    <row r="1033" spans="15:16" s="15" customFormat="1" ht="14.25">
      <c r="O1033" s="16"/>
      <c r="P1033" s="90"/>
    </row>
    <row r="1034" spans="15:16" s="15" customFormat="1" ht="14.25">
      <c r="O1034" s="16"/>
      <c r="P1034" s="90"/>
    </row>
    <row r="1035" spans="15:16" s="15" customFormat="1" ht="14.25">
      <c r="O1035" s="16"/>
      <c r="P1035" s="90"/>
    </row>
    <row r="1036" spans="15:16" s="15" customFormat="1" ht="14.25">
      <c r="O1036" s="16"/>
      <c r="P1036" s="90"/>
    </row>
    <row r="1037" spans="15:16" s="15" customFormat="1" ht="14.25">
      <c r="O1037" s="16"/>
      <c r="P1037" s="90"/>
    </row>
    <row r="1038" spans="15:16" s="15" customFormat="1" ht="14.25">
      <c r="O1038" s="16"/>
      <c r="P1038" s="90"/>
    </row>
    <row r="1039" spans="15:16" s="15" customFormat="1" ht="14.25">
      <c r="O1039" s="16"/>
      <c r="P1039" s="90"/>
    </row>
    <row r="1040" spans="15:16" s="15" customFormat="1" ht="14.25">
      <c r="O1040" s="16"/>
      <c r="P1040" s="90"/>
    </row>
    <row r="1041" spans="15:16" s="15" customFormat="1" ht="14.25">
      <c r="O1041" s="16"/>
      <c r="P1041" s="90"/>
    </row>
    <row r="1042" spans="15:16" s="15" customFormat="1" ht="14.25">
      <c r="O1042" s="16"/>
      <c r="P1042" s="90"/>
    </row>
    <row r="1043" spans="15:16" s="15" customFormat="1" ht="14.25">
      <c r="O1043" s="16"/>
      <c r="P1043" s="90"/>
    </row>
    <row r="1044" spans="15:16" s="15" customFormat="1" ht="14.25">
      <c r="O1044" s="16"/>
      <c r="P1044" s="90"/>
    </row>
    <row r="1045" spans="15:16" s="15" customFormat="1" ht="14.25">
      <c r="O1045" s="16"/>
      <c r="P1045" s="90"/>
    </row>
    <row r="1046" spans="15:16" s="15" customFormat="1" ht="14.25">
      <c r="O1046" s="16"/>
      <c r="P1046" s="90"/>
    </row>
    <row r="1047" spans="15:16" s="15" customFormat="1" ht="14.25">
      <c r="O1047" s="16"/>
      <c r="P1047" s="90"/>
    </row>
    <row r="1048" spans="15:16" s="15" customFormat="1" ht="14.25">
      <c r="O1048" s="16"/>
      <c r="P1048" s="90"/>
    </row>
    <row r="1049" spans="15:16" s="15" customFormat="1" ht="14.25">
      <c r="O1049" s="16"/>
      <c r="P1049" s="90"/>
    </row>
    <row r="1050" spans="15:16" s="15" customFormat="1" ht="14.25">
      <c r="O1050" s="16"/>
      <c r="P1050" s="90"/>
    </row>
    <row r="1051" spans="15:16" s="15" customFormat="1" ht="14.25">
      <c r="O1051" s="16"/>
      <c r="P1051" s="90"/>
    </row>
    <row r="1052" spans="15:16" s="15" customFormat="1" ht="14.25">
      <c r="O1052" s="16"/>
      <c r="P1052" s="90"/>
    </row>
    <row r="1053" spans="15:16" s="15" customFormat="1" ht="14.25">
      <c r="O1053" s="16"/>
      <c r="P1053" s="90"/>
    </row>
    <row r="1054" spans="15:16" s="15" customFormat="1" ht="14.25">
      <c r="O1054" s="16"/>
      <c r="P1054" s="90"/>
    </row>
    <row r="1055" spans="15:16" s="15" customFormat="1" ht="14.25">
      <c r="O1055" s="16"/>
      <c r="P1055" s="90"/>
    </row>
    <row r="1056" spans="15:16" s="15" customFormat="1" ht="14.25">
      <c r="O1056" s="16"/>
      <c r="P1056" s="90"/>
    </row>
    <row r="1057" spans="15:16" s="15" customFormat="1" ht="14.25">
      <c r="O1057" s="16"/>
      <c r="P1057" s="90"/>
    </row>
    <row r="1058" spans="15:16" s="15" customFormat="1" ht="14.25">
      <c r="O1058" s="16"/>
      <c r="P1058" s="90"/>
    </row>
    <row r="1059" spans="15:16" s="15" customFormat="1" ht="14.25">
      <c r="O1059" s="16"/>
      <c r="P1059" s="90"/>
    </row>
    <row r="1060" spans="15:16" s="15" customFormat="1" ht="14.25">
      <c r="O1060" s="16"/>
      <c r="P1060" s="90"/>
    </row>
    <row r="1061" spans="15:16" s="15" customFormat="1" ht="14.25">
      <c r="O1061" s="16"/>
      <c r="P1061" s="90"/>
    </row>
    <row r="1062" spans="15:16" s="15" customFormat="1" ht="14.25">
      <c r="O1062" s="16"/>
      <c r="P1062" s="90"/>
    </row>
    <row r="1063" spans="15:16" s="15" customFormat="1" ht="14.25">
      <c r="O1063" s="16"/>
      <c r="P1063" s="90"/>
    </row>
    <row r="1064" spans="15:16" s="15" customFormat="1" ht="14.25">
      <c r="O1064" s="16"/>
      <c r="P1064" s="90"/>
    </row>
    <row r="1065" spans="15:16" s="15" customFormat="1" ht="14.25">
      <c r="O1065" s="16"/>
      <c r="P1065" s="90"/>
    </row>
    <row r="1066" spans="15:16" s="15" customFormat="1" ht="14.25">
      <c r="O1066" s="16"/>
      <c r="P1066" s="90"/>
    </row>
    <row r="1067" spans="15:16" s="15" customFormat="1" ht="14.25">
      <c r="O1067" s="16"/>
      <c r="P1067" s="90"/>
    </row>
    <row r="1068" spans="15:16" s="15" customFormat="1" ht="14.25">
      <c r="O1068" s="16"/>
      <c r="P1068" s="90"/>
    </row>
    <row r="1069" spans="15:16" s="15" customFormat="1" ht="14.25">
      <c r="O1069" s="16"/>
      <c r="P1069" s="90"/>
    </row>
    <row r="1070" spans="15:16" s="15" customFormat="1" ht="14.25">
      <c r="O1070" s="16"/>
      <c r="P1070" s="90"/>
    </row>
    <row r="1071" spans="15:16" s="15" customFormat="1" ht="14.25">
      <c r="O1071" s="16"/>
      <c r="P1071" s="90"/>
    </row>
    <row r="1072" spans="15:16" s="15" customFormat="1" ht="14.25">
      <c r="O1072" s="16"/>
      <c r="P1072" s="90"/>
    </row>
    <row r="1073" spans="15:16" s="15" customFormat="1" ht="14.25">
      <c r="O1073" s="16"/>
      <c r="P1073" s="90"/>
    </row>
    <row r="1074" spans="15:16" s="15" customFormat="1" ht="14.25">
      <c r="O1074" s="16"/>
      <c r="P1074" s="90"/>
    </row>
    <row r="1075" spans="15:16" s="15" customFormat="1" ht="14.25">
      <c r="O1075" s="16"/>
      <c r="P1075" s="90"/>
    </row>
    <row r="1076" spans="15:16" s="15" customFormat="1" ht="14.25">
      <c r="O1076" s="16"/>
      <c r="P1076" s="90"/>
    </row>
    <row r="1077" spans="15:16" s="15" customFormat="1" ht="14.25">
      <c r="O1077" s="16"/>
      <c r="P1077" s="90"/>
    </row>
    <row r="1078" spans="15:16" s="15" customFormat="1" ht="14.25">
      <c r="O1078" s="16"/>
      <c r="P1078" s="90"/>
    </row>
  </sheetData>
  <mergeCells count="15">
    <mergeCell ref="B73:O73"/>
    <mergeCell ref="A8:O8"/>
    <mergeCell ref="A10:O10"/>
    <mergeCell ref="H12:H13"/>
    <mergeCell ref="I12:I13"/>
    <mergeCell ref="K12:K13"/>
    <mergeCell ref="L12:O12"/>
    <mergeCell ref="A12:A13"/>
    <mergeCell ref="B12:B13"/>
    <mergeCell ref="C12:C13"/>
    <mergeCell ref="D12:D13"/>
    <mergeCell ref="E12:E13"/>
    <mergeCell ref="F12:F13"/>
    <mergeCell ref="G12:G13"/>
    <mergeCell ref="J12:J13"/>
  </mergeCells>
  <printOptions horizontalCentered="1"/>
  <pageMargins left="0.59055118110236227" right="0.39370078740157483" top="1.1811023622047245" bottom="0.59055118110236227" header="0.78740157480314965" footer="0.31496062992125984"/>
  <pageSetup paperSize="9" scale="54" orientation="landscape" r:id="rId1"/>
  <headerFooter differentFirst="1">
    <oddHeader>&amp;CСтраница &amp;P из &amp;N&amp;R&amp;A</oddHead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</sheetPr>
  <dimension ref="A1:IO71"/>
  <sheetViews>
    <sheetView zoomScale="80" zoomScaleNormal="80" workbookViewId="0">
      <pane ySplit="12" topLeftCell="A13" activePane="bottomLeft" state="frozen"/>
      <selection pane="bottomLeft" activeCell="L2" sqref="L2"/>
    </sheetView>
  </sheetViews>
  <sheetFormatPr defaultRowHeight="14.25"/>
  <cols>
    <col min="1" max="1" width="4.5703125" style="230" customWidth="1"/>
    <col min="2" max="2" width="44.7109375" style="230" customWidth="1"/>
    <col min="3" max="12" width="10.7109375" style="230" customWidth="1"/>
    <col min="13" max="13" width="0.5703125" style="230" customWidth="1"/>
    <col min="14" max="14" width="9.140625" style="229"/>
    <col min="15" max="23" width="9.140625" style="230"/>
    <col min="24" max="24" width="11.140625" style="230" customWidth="1"/>
    <col min="25" max="25" width="9.85546875" style="230" bestFit="1" customWidth="1"/>
    <col min="26" max="26" width="10.140625" style="230" bestFit="1" customWidth="1"/>
    <col min="27" max="27" width="10.85546875" style="230" bestFit="1" customWidth="1"/>
    <col min="28" max="28" width="10.7109375" style="230" bestFit="1" customWidth="1"/>
    <col min="29" max="30" width="9.85546875" style="230" bestFit="1" customWidth="1"/>
    <col min="31" max="31" width="12.28515625" style="230" customWidth="1"/>
    <col min="32" max="32" width="10.85546875" style="230" bestFit="1" customWidth="1"/>
    <col min="33" max="33" width="10.7109375" style="230" bestFit="1" customWidth="1"/>
    <col min="34" max="257" width="9.140625" style="230"/>
    <col min="258" max="258" width="5.5703125" style="230" customWidth="1"/>
    <col min="259" max="259" width="45.85546875" style="230" customWidth="1"/>
    <col min="260" max="260" width="15.140625" style="230" customWidth="1"/>
    <col min="261" max="261" width="10.5703125" style="230" customWidth="1"/>
    <col min="262" max="262" width="12.5703125" style="230" customWidth="1"/>
    <col min="263" max="267" width="11.7109375" style="230" customWidth="1"/>
    <col min="268" max="268" width="0.7109375" style="230" customWidth="1"/>
    <col min="269" max="513" width="9.140625" style="230"/>
    <col min="514" max="514" width="5.5703125" style="230" customWidth="1"/>
    <col min="515" max="515" width="45.85546875" style="230" customWidth="1"/>
    <col min="516" max="516" width="15.140625" style="230" customWidth="1"/>
    <col min="517" max="517" width="10.5703125" style="230" customWidth="1"/>
    <col min="518" max="518" width="12.5703125" style="230" customWidth="1"/>
    <col min="519" max="523" width="11.7109375" style="230" customWidth="1"/>
    <col min="524" max="524" width="0.7109375" style="230" customWidth="1"/>
    <col min="525" max="769" width="9.140625" style="230"/>
    <col min="770" max="770" width="5.5703125" style="230" customWidth="1"/>
    <col min="771" max="771" width="45.85546875" style="230" customWidth="1"/>
    <col min="772" max="772" width="15.140625" style="230" customWidth="1"/>
    <col min="773" max="773" width="10.5703125" style="230" customWidth="1"/>
    <col min="774" max="774" width="12.5703125" style="230" customWidth="1"/>
    <col min="775" max="779" width="11.7109375" style="230" customWidth="1"/>
    <col min="780" max="780" width="0.7109375" style="230" customWidth="1"/>
    <col min="781" max="1025" width="9.140625" style="230"/>
    <col min="1026" max="1026" width="5.5703125" style="230" customWidth="1"/>
    <col min="1027" max="1027" width="45.85546875" style="230" customWidth="1"/>
    <col min="1028" max="1028" width="15.140625" style="230" customWidth="1"/>
    <col min="1029" max="1029" width="10.5703125" style="230" customWidth="1"/>
    <col min="1030" max="1030" width="12.5703125" style="230" customWidth="1"/>
    <col min="1031" max="1035" width="11.7109375" style="230" customWidth="1"/>
    <col min="1036" max="1036" width="0.7109375" style="230" customWidth="1"/>
    <col min="1037" max="1281" width="9.140625" style="230"/>
    <col min="1282" max="1282" width="5.5703125" style="230" customWidth="1"/>
    <col min="1283" max="1283" width="45.85546875" style="230" customWidth="1"/>
    <col min="1284" max="1284" width="15.140625" style="230" customWidth="1"/>
    <col min="1285" max="1285" width="10.5703125" style="230" customWidth="1"/>
    <col min="1286" max="1286" width="12.5703125" style="230" customWidth="1"/>
    <col min="1287" max="1291" width="11.7109375" style="230" customWidth="1"/>
    <col min="1292" max="1292" width="0.7109375" style="230" customWidth="1"/>
    <col min="1293" max="1537" width="9.140625" style="230"/>
    <col min="1538" max="1538" width="5.5703125" style="230" customWidth="1"/>
    <col min="1539" max="1539" width="45.85546875" style="230" customWidth="1"/>
    <col min="1540" max="1540" width="15.140625" style="230" customWidth="1"/>
    <col min="1541" max="1541" width="10.5703125" style="230" customWidth="1"/>
    <col min="1542" max="1542" width="12.5703125" style="230" customWidth="1"/>
    <col min="1543" max="1547" width="11.7109375" style="230" customWidth="1"/>
    <col min="1548" max="1548" width="0.7109375" style="230" customWidth="1"/>
    <col min="1549" max="1793" width="9.140625" style="230"/>
    <col min="1794" max="1794" width="5.5703125" style="230" customWidth="1"/>
    <col min="1795" max="1795" width="45.85546875" style="230" customWidth="1"/>
    <col min="1796" max="1796" width="15.140625" style="230" customWidth="1"/>
    <col min="1797" max="1797" width="10.5703125" style="230" customWidth="1"/>
    <col min="1798" max="1798" width="12.5703125" style="230" customWidth="1"/>
    <col min="1799" max="1803" width="11.7109375" style="230" customWidth="1"/>
    <col min="1804" max="1804" width="0.7109375" style="230" customWidth="1"/>
    <col min="1805" max="2049" width="9.140625" style="230"/>
    <col min="2050" max="2050" width="5.5703125" style="230" customWidth="1"/>
    <col min="2051" max="2051" width="45.85546875" style="230" customWidth="1"/>
    <col min="2052" max="2052" width="15.140625" style="230" customWidth="1"/>
    <col min="2053" max="2053" width="10.5703125" style="230" customWidth="1"/>
    <col min="2054" max="2054" width="12.5703125" style="230" customWidth="1"/>
    <col min="2055" max="2059" width="11.7109375" style="230" customWidth="1"/>
    <col min="2060" max="2060" width="0.7109375" style="230" customWidth="1"/>
    <col min="2061" max="2305" width="9.140625" style="230"/>
    <col min="2306" max="2306" width="5.5703125" style="230" customWidth="1"/>
    <col min="2307" max="2307" width="45.85546875" style="230" customWidth="1"/>
    <col min="2308" max="2308" width="15.140625" style="230" customWidth="1"/>
    <col min="2309" max="2309" width="10.5703125" style="230" customWidth="1"/>
    <col min="2310" max="2310" width="12.5703125" style="230" customWidth="1"/>
    <col min="2311" max="2315" width="11.7109375" style="230" customWidth="1"/>
    <col min="2316" max="2316" width="0.7109375" style="230" customWidth="1"/>
    <col min="2317" max="2561" width="9.140625" style="230"/>
    <col min="2562" max="2562" width="5.5703125" style="230" customWidth="1"/>
    <col min="2563" max="2563" width="45.85546875" style="230" customWidth="1"/>
    <col min="2564" max="2564" width="15.140625" style="230" customWidth="1"/>
    <col min="2565" max="2565" width="10.5703125" style="230" customWidth="1"/>
    <col min="2566" max="2566" width="12.5703125" style="230" customWidth="1"/>
    <col min="2567" max="2571" width="11.7109375" style="230" customWidth="1"/>
    <col min="2572" max="2572" width="0.7109375" style="230" customWidth="1"/>
    <col min="2573" max="2817" width="9.140625" style="230"/>
    <col min="2818" max="2818" width="5.5703125" style="230" customWidth="1"/>
    <col min="2819" max="2819" width="45.85546875" style="230" customWidth="1"/>
    <col min="2820" max="2820" width="15.140625" style="230" customWidth="1"/>
    <col min="2821" max="2821" width="10.5703125" style="230" customWidth="1"/>
    <col min="2822" max="2822" width="12.5703125" style="230" customWidth="1"/>
    <col min="2823" max="2827" width="11.7109375" style="230" customWidth="1"/>
    <col min="2828" max="2828" width="0.7109375" style="230" customWidth="1"/>
    <col min="2829" max="3073" width="9.140625" style="230"/>
    <col min="3074" max="3074" width="5.5703125" style="230" customWidth="1"/>
    <col min="3075" max="3075" width="45.85546875" style="230" customWidth="1"/>
    <col min="3076" max="3076" width="15.140625" style="230" customWidth="1"/>
    <col min="3077" max="3077" width="10.5703125" style="230" customWidth="1"/>
    <col min="3078" max="3078" width="12.5703125" style="230" customWidth="1"/>
    <col min="3079" max="3083" width="11.7109375" style="230" customWidth="1"/>
    <col min="3084" max="3084" width="0.7109375" style="230" customWidth="1"/>
    <col min="3085" max="3329" width="9.140625" style="230"/>
    <col min="3330" max="3330" width="5.5703125" style="230" customWidth="1"/>
    <col min="3331" max="3331" width="45.85546875" style="230" customWidth="1"/>
    <col min="3332" max="3332" width="15.140625" style="230" customWidth="1"/>
    <col min="3333" max="3333" width="10.5703125" style="230" customWidth="1"/>
    <col min="3334" max="3334" width="12.5703125" style="230" customWidth="1"/>
    <col min="3335" max="3339" width="11.7109375" style="230" customWidth="1"/>
    <col min="3340" max="3340" width="0.7109375" style="230" customWidth="1"/>
    <col min="3341" max="3585" width="9.140625" style="230"/>
    <col min="3586" max="3586" width="5.5703125" style="230" customWidth="1"/>
    <col min="3587" max="3587" width="45.85546875" style="230" customWidth="1"/>
    <col min="3588" max="3588" width="15.140625" style="230" customWidth="1"/>
    <col min="3589" max="3589" width="10.5703125" style="230" customWidth="1"/>
    <col min="3590" max="3590" width="12.5703125" style="230" customWidth="1"/>
    <col min="3591" max="3595" width="11.7109375" style="230" customWidth="1"/>
    <col min="3596" max="3596" width="0.7109375" style="230" customWidth="1"/>
    <col min="3597" max="3841" width="9.140625" style="230"/>
    <col min="3842" max="3842" width="5.5703125" style="230" customWidth="1"/>
    <col min="3843" max="3843" width="45.85546875" style="230" customWidth="1"/>
    <col min="3844" max="3844" width="15.140625" style="230" customWidth="1"/>
    <col min="3845" max="3845" width="10.5703125" style="230" customWidth="1"/>
    <col min="3846" max="3846" width="12.5703125" style="230" customWidth="1"/>
    <col min="3847" max="3851" width="11.7109375" style="230" customWidth="1"/>
    <col min="3852" max="3852" width="0.7109375" style="230" customWidth="1"/>
    <col min="3853" max="4097" width="9.140625" style="230"/>
    <col min="4098" max="4098" width="5.5703125" style="230" customWidth="1"/>
    <col min="4099" max="4099" width="45.85546875" style="230" customWidth="1"/>
    <col min="4100" max="4100" width="15.140625" style="230" customWidth="1"/>
    <col min="4101" max="4101" width="10.5703125" style="230" customWidth="1"/>
    <col min="4102" max="4102" width="12.5703125" style="230" customWidth="1"/>
    <col min="4103" max="4107" width="11.7109375" style="230" customWidth="1"/>
    <col min="4108" max="4108" width="0.7109375" style="230" customWidth="1"/>
    <col min="4109" max="4353" width="9.140625" style="230"/>
    <col min="4354" max="4354" width="5.5703125" style="230" customWidth="1"/>
    <col min="4355" max="4355" width="45.85546875" style="230" customWidth="1"/>
    <col min="4356" max="4356" width="15.140625" style="230" customWidth="1"/>
    <col min="4357" max="4357" width="10.5703125" style="230" customWidth="1"/>
    <col min="4358" max="4358" width="12.5703125" style="230" customWidth="1"/>
    <col min="4359" max="4363" width="11.7109375" style="230" customWidth="1"/>
    <col min="4364" max="4364" width="0.7109375" style="230" customWidth="1"/>
    <col min="4365" max="4609" width="9.140625" style="230"/>
    <col min="4610" max="4610" width="5.5703125" style="230" customWidth="1"/>
    <col min="4611" max="4611" width="45.85546875" style="230" customWidth="1"/>
    <col min="4612" max="4612" width="15.140625" style="230" customWidth="1"/>
    <col min="4613" max="4613" width="10.5703125" style="230" customWidth="1"/>
    <col min="4614" max="4614" width="12.5703125" style="230" customWidth="1"/>
    <col min="4615" max="4619" width="11.7109375" style="230" customWidth="1"/>
    <col min="4620" max="4620" width="0.7109375" style="230" customWidth="1"/>
    <col min="4621" max="4865" width="9.140625" style="230"/>
    <col min="4866" max="4866" width="5.5703125" style="230" customWidth="1"/>
    <col min="4867" max="4867" width="45.85546875" style="230" customWidth="1"/>
    <col min="4868" max="4868" width="15.140625" style="230" customWidth="1"/>
    <col min="4869" max="4869" width="10.5703125" style="230" customWidth="1"/>
    <col min="4870" max="4870" width="12.5703125" style="230" customWidth="1"/>
    <col min="4871" max="4875" width="11.7109375" style="230" customWidth="1"/>
    <col min="4876" max="4876" width="0.7109375" style="230" customWidth="1"/>
    <col min="4877" max="5121" width="9.140625" style="230"/>
    <col min="5122" max="5122" width="5.5703125" style="230" customWidth="1"/>
    <col min="5123" max="5123" width="45.85546875" style="230" customWidth="1"/>
    <col min="5124" max="5124" width="15.140625" style="230" customWidth="1"/>
    <col min="5125" max="5125" width="10.5703125" style="230" customWidth="1"/>
    <col min="5126" max="5126" width="12.5703125" style="230" customWidth="1"/>
    <col min="5127" max="5131" width="11.7109375" style="230" customWidth="1"/>
    <col min="5132" max="5132" width="0.7109375" style="230" customWidth="1"/>
    <col min="5133" max="5377" width="9.140625" style="230"/>
    <col min="5378" max="5378" width="5.5703125" style="230" customWidth="1"/>
    <col min="5379" max="5379" width="45.85546875" style="230" customWidth="1"/>
    <col min="5380" max="5380" width="15.140625" style="230" customWidth="1"/>
    <col min="5381" max="5381" width="10.5703125" style="230" customWidth="1"/>
    <col min="5382" max="5382" width="12.5703125" style="230" customWidth="1"/>
    <col min="5383" max="5387" width="11.7109375" style="230" customWidth="1"/>
    <col min="5388" max="5388" width="0.7109375" style="230" customWidth="1"/>
    <col min="5389" max="5633" width="9.140625" style="230"/>
    <col min="5634" max="5634" width="5.5703125" style="230" customWidth="1"/>
    <col min="5635" max="5635" width="45.85546875" style="230" customWidth="1"/>
    <col min="5636" max="5636" width="15.140625" style="230" customWidth="1"/>
    <col min="5637" max="5637" width="10.5703125" style="230" customWidth="1"/>
    <col min="5638" max="5638" width="12.5703125" style="230" customWidth="1"/>
    <col min="5639" max="5643" width="11.7109375" style="230" customWidth="1"/>
    <col min="5644" max="5644" width="0.7109375" style="230" customWidth="1"/>
    <col min="5645" max="5889" width="9.140625" style="230"/>
    <col min="5890" max="5890" width="5.5703125" style="230" customWidth="1"/>
    <col min="5891" max="5891" width="45.85546875" style="230" customWidth="1"/>
    <col min="5892" max="5892" width="15.140625" style="230" customWidth="1"/>
    <col min="5893" max="5893" width="10.5703125" style="230" customWidth="1"/>
    <col min="5894" max="5894" width="12.5703125" style="230" customWidth="1"/>
    <col min="5895" max="5899" width="11.7109375" style="230" customWidth="1"/>
    <col min="5900" max="5900" width="0.7109375" style="230" customWidth="1"/>
    <col min="5901" max="6145" width="9.140625" style="230"/>
    <col min="6146" max="6146" width="5.5703125" style="230" customWidth="1"/>
    <col min="6147" max="6147" width="45.85546875" style="230" customWidth="1"/>
    <col min="6148" max="6148" width="15.140625" style="230" customWidth="1"/>
    <col min="6149" max="6149" width="10.5703125" style="230" customWidth="1"/>
    <col min="6150" max="6150" width="12.5703125" style="230" customWidth="1"/>
    <col min="6151" max="6155" width="11.7109375" style="230" customWidth="1"/>
    <col min="6156" max="6156" width="0.7109375" style="230" customWidth="1"/>
    <col min="6157" max="6401" width="9.140625" style="230"/>
    <col min="6402" max="6402" width="5.5703125" style="230" customWidth="1"/>
    <col min="6403" max="6403" width="45.85546875" style="230" customWidth="1"/>
    <col min="6404" max="6404" width="15.140625" style="230" customWidth="1"/>
    <col min="6405" max="6405" width="10.5703125" style="230" customWidth="1"/>
    <col min="6406" max="6406" width="12.5703125" style="230" customWidth="1"/>
    <col min="6407" max="6411" width="11.7109375" style="230" customWidth="1"/>
    <col min="6412" max="6412" width="0.7109375" style="230" customWidth="1"/>
    <col min="6413" max="6657" width="9.140625" style="230"/>
    <col min="6658" max="6658" width="5.5703125" style="230" customWidth="1"/>
    <col min="6659" max="6659" width="45.85546875" style="230" customWidth="1"/>
    <col min="6660" max="6660" width="15.140625" style="230" customWidth="1"/>
    <col min="6661" max="6661" width="10.5703125" style="230" customWidth="1"/>
    <col min="6662" max="6662" width="12.5703125" style="230" customWidth="1"/>
    <col min="6663" max="6667" width="11.7109375" style="230" customWidth="1"/>
    <col min="6668" max="6668" width="0.7109375" style="230" customWidth="1"/>
    <col min="6669" max="6913" width="9.140625" style="230"/>
    <col min="6914" max="6914" width="5.5703125" style="230" customWidth="1"/>
    <col min="6915" max="6915" width="45.85546875" style="230" customWidth="1"/>
    <col min="6916" max="6916" width="15.140625" style="230" customWidth="1"/>
    <col min="6917" max="6917" width="10.5703125" style="230" customWidth="1"/>
    <col min="6918" max="6918" width="12.5703125" style="230" customWidth="1"/>
    <col min="6919" max="6923" width="11.7109375" style="230" customWidth="1"/>
    <col min="6924" max="6924" width="0.7109375" style="230" customWidth="1"/>
    <col min="6925" max="7169" width="9.140625" style="230"/>
    <col min="7170" max="7170" width="5.5703125" style="230" customWidth="1"/>
    <col min="7171" max="7171" width="45.85546875" style="230" customWidth="1"/>
    <col min="7172" max="7172" width="15.140625" style="230" customWidth="1"/>
    <col min="7173" max="7173" width="10.5703125" style="230" customWidth="1"/>
    <col min="7174" max="7174" width="12.5703125" style="230" customWidth="1"/>
    <col min="7175" max="7179" width="11.7109375" style="230" customWidth="1"/>
    <col min="7180" max="7180" width="0.7109375" style="230" customWidth="1"/>
    <col min="7181" max="7425" width="9.140625" style="230"/>
    <col min="7426" max="7426" width="5.5703125" style="230" customWidth="1"/>
    <col min="7427" max="7427" width="45.85546875" style="230" customWidth="1"/>
    <col min="7428" max="7428" width="15.140625" style="230" customWidth="1"/>
    <col min="7429" max="7429" width="10.5703125" style="230" customWidth="1"/>
    <col min="7430" max="7430" width="12.5703125" style="230" customWidth="1"/>
    <col min="7431" max="7435" width="11.7109375" style="230" customWidth="1"/>
    <col min="7436" max="7436" width="0.7109375" style="230" customWidth="1"/>
    <col min="7437" max="7681" width="9.140625" style="230"/>
    <col min="7682" max="7682" width="5.5703125" style="230" customWidth="1"/>
    <col min="7683" max="7683" width="45.85546875" style="230" customWidth="1"/>
    <col min="7684" max="7684" width="15.140625" style="230" customWidth="1"/>
    <col min="7685" max="7685" width="10.5703125" style="230" customWidth="1"/>
    <col min="7686" max="7686" width="12.5703125" style="230" customWidth="1"/>
    <col min="7687" max="7691" width="11.7109375" style="230" customWidth="1"/>
    <col min="7692" max="7692" width="0.7109375" style="230" customWidth="1"/>
    <col min="7693" max="7937" width="9.140625" style="230"/>
    <col min="7938" max="7938" width="5.5703125" style="230" customWidth="1"/>
    <col min="7939" max="7939" width="45.85546875" style="230" customWidth="1"/>
    <col min="7940" max="7940" width="15.140625" style="230" customWidth="1"/>
    <col min="7941" max="7941" width="10.5703125" style="230" customWidth="1"/>
    <col min="7942" max="7942" width="12.5703125" style="230" customWidth="1"/>
    <col min="7943" max="7947" width="11.7109375" style="230" customWidth="1"/>
    <col min="7948" max="7948" width="0.7109375" style="230" customWidth="1"/>
    <col min="7949" max="8193" width="9.140625" style="230"/>
    <col min="8194" max="8194" width="5.5703125" style="230" customWidth="1"/>
    <col min="8195" max="8195" width="45.85546875" style="230" customWidth="1"/>
    <col min="8196" max="8196" width="15.140625" style="230" customWidth="1"/>
    <col min="8197" max="8197" width="10.5703125" style="230" customWidth="1"/>
    <col min="8198" max="8198" width="12.5703125" style="230" customWidth="1"/>
    <col min="8199" max="8203" width="11.7109375" style="230" customWidth="1"/>
    <col min="8204" max="8204" width="0.7109375" style="230" customWidth="1"/>
    <col min="8205" max="8449" width="9.140625" style="230"/>
    <col min="8450" max="8450" width="5.5703125" style="230" customWidth="1"/>
    <col min="8451" max="8451" width="45.85546875" style="230" customWidth="1"/>
    <col min="8452" max="8452" width="15.140625" style="230" customWidth="1"/>
    <col min="8453" max="8453" width="10.5703125" style="230" customWidth="1"/>
    <col min="8454" max="8454" width="12.5703125" style="230" customWidth="1"/>
    <col min="8455" max="8459" width="11.7109375" style="230" customWidth="1"/>
    <col min="8460" max="8460" width="0.7109375" style="230" customWidth="1"/>
    <col min="8461" max="8705" width="9.140625" style="230"/>
    <col min="8706" max="8706" width="5.5703125" style="230" customWidth="1"/>
    <col min="8707" max="8707" width="45.85546875" style="230" customWidth="1"/>
    <col min="8708" max="8708" width="15.140625" style="230" customWidth="1"/>
    <col min="8709" max="8709" width="10.5703125" style="230" customWidth="1"/>
    <col min="8710" max="8710" width="12.5703125" style="230" customWidth="1"/>
    <col min="8711" max="8715" width="11.7109375" style="230" customWidth="1"/>
    <col min="8716" max="8716" width="0.7109375" style="230" customWidth="1"/>
    <col min="8717" max="8961" width="9.140625" style="230"/>
    <col min="8962" max="8962" width="5.5703125" style="230" customWidth="1"/>
    <col min="8963" max="8963" width="45.85546875" style="230" customWidth="1"/>
    <col min="8964" max="8964" width="15.140625" style="230" customWidth="1"/>
    <col min="8965" max="8965" width="10.5703125" style="230" customWidth="1"/>
    <col min="8966" max="8966" width="12.5703125" style="230" customWidth="1"/>
    <col min="8967" max="8971" width="11.7109375" style="230" customWidth="1"/>
    <col min="8972" max="8972" width="0.7109375" style="230" customWidth="1"/>
    <col min="8973" max="9217" width="9.140625" style="230"/>
    <col min="9218" max="9218" width="5.5703125" style="230" customWidth="1"/>
    <col min="9219" max="9219" width="45.85546875" style="230" customWidth="1"/>
    <col min="9220" max="9220" width="15.140625" style="230" customWidth="1"/>
    <col min="9221" max="9221" width="10.5703125" style="230" customWidth="1"/>
    <col min="9222" max="9222" width="12.5703125" style="230" customWidth="1"/>
    <col min="9223" max="9227" width="11.7109375" style="230" customWidth="1"/>
    <col min="9228" max="9228" width="0.7109375" style="230" customWidth="1"/>
    <col min="9229" max="9473" width="9.140625" style="230"/>
    <col min="9474" max="9474" width="5.5703125" style="230" customWidth="1"/>
    <col min="9475" max="9475" width="45.85546875" style="230" customWidth="1"/>
    <col min="9476" max="9476" width="15.140625" style="230" customWidth="1"/>
    <col min="9477" max="9477" width="10.5703125" style="230" customWidth="1"/>
    <col min="9478" max="9478" width="12.5703125" style="230" customWidth="1"/>
    <col min="9479" max="9483" width="11.7109375" style="230" customWidth="1"/>
    <col min="9484" max="9484" width="0.7109375" style="230" customWidth="1"/>
    <col min="9485" max="9729" width="9.140625" style="230"/>
    <col min="9730" max="9730" width="5.5703125" style="230" customWidth="1"/>
    <col min="9731" max="9731" width="45.85546875" style="230" customWidth="1"/>
    <col min="9732" max="9732" width="15.140625" style="230" customWidth="1"/>
    <col min="9733" max="9733" width="10.5703125" style="230" customWidth="1"/>
    <col min="9734" max="9734" width="12.5703125" style="230" customWidth="1"/>
    <col min="9735" max="9739" width="11.7109375" style="230" customWidth="1"/>
    <col min="9740" max="9740" width="0.7109375" style="230" customWidth="1"/>
    <col min="9741" max="9985" width="9.140625" style="230"/>
    <col min="9986" max="9986" width="5.5703125" style="230" customWidth="1"/>
    <col min="9987" max="9987" width="45.85546875" style="230" customWidth="1"/>
    <col min="9988" max="9988" width="15.140625" style="230" customWidth="1"/>
    <col min="9989" max="9989" width="10.5703125" style="230" customWidth="1"/>
    <col min="9990" max="9990" width="12.5703125" style="230" customWidth="1"/>
    <col min="9991" max="9995" width="11.7109375" style="230" customWidth="1"/>
    <col min="9996" max="9996" width="0.7109375" style="230" customWidth="1"/>
    <col min="9997" max="10241" width="9.140625" style="230"/>
    <col min="10242" max="10242" width="5.5703125" style="230" customWidth="1"/>
    <col min="10243" max="10243" width="45.85546875" style="230" customWidth="1"/>
    <col min="10244" max="10244" width="15.140625" style="230" customWidth="1"/>
    <col min="10245" max="10245" width="10.5703125" style="230" customWidth="1"/>
    <col min="10246" max="10246" width="12.5703125" style="230" customWidth="1"/>
    <col min="10247" max="10251" width="11.7109375" style="230" customWidth="1"/>
    <col min="10252" max="10252" width="0.7109375" style="230" customWidth="1"/>
    <col min="10253" max="10497" width="9.140625" style="230"/>
    <col min="10498" max="10498" width="5.5703125" style="230" customWidth="1"/>
    <col min="10499" max="10499" width="45.85546875" style="230" customWidth="1"/>
    <col min="10500" max="10500" width="15.140625" style="230" customWidth="1"/>
    <col min="10501" max="10501" width="10.5703125" style="230" customWidth="1"/>
    <col min="10502" max="10502" width="12.5703125" style="230" customWidth="1"/>
    <col min="10503" max="10507" width="11.7109375" style="230" customWidth="1"/>
    <col min="10508" max="10508" width="0.7109375" style="230" customWidth="1"/>
    <col min="10509" max="10753" width="9.140625" style="230"/>
    <col min="10754" max="10754" width="5.5703125" style="230" customWidth="1"/>
    <col min="10755" max="10755" width="45.85546875" style="230" customWidth="1"/>
    <col min="10756" max="10756" width="15.140625" style="230" customWidth="1"/>
    <col min="10757" max="10757" width="10.5703125" style="230" customWidth="1"/>
    <col min="10758" max="10758" width="12.5703125" style="230" customWidth="1"/>
    <col min="10759" max="10763" width="11.7109375" style="230" customWidth="1"/>
    <col min="10764" max="10764" width="0.7109375" style="230" customWidth="1"/>
    <col min="10765" max="11009" width="9.140625" style="230"/>
    <col min="11010" max="11010" width="5.5703125" style="230" customWidth="1"/>
    <col min="11011" max="11011" width="45.85546875" style="230" customWidth="1"/>
    <col min="11012" max="11012" width="15.140625" style="230" customWidth="1"/>
    <col min="11013" max="11013" width="10.5703125" style="230" customWidth="1"/>
    <col min="11014" max="11014" width="12.5703125" style="230" customWidth="1"/>
    <col min="11015" max="11019" width="11.7109375" style="230" customWidth="1"/>
    <col min="11020" max="11020" width="0.7109375" style="230" customWidth="1"/>
    <col min="11021" max="11265" width="9.140625" style="230"/>
    <col min="11266" max="11266" width="5.5703125" style="230" customWidth="1"/>
    <col min="11267" max="11267" width="45.85546875" style="230" customWidth="1"/>
    <col min="11268" max="11268" width="15.140625" style="230" customWidth="1"/>
    <col min="11269" max="11269" width="10.5703125" style="230" customWidth="1"/>
    <col min="11270" max="11270" width="12.5703125" style="230" customWidth="1"/>
    <col min="11271" max="11275" width="11.7109375" style="230" customWidth="1"/>
    <col min="11276" max="11276" width="0.7109375" style="230" customWidth="1"/>
    <col min="11277" max="11521" width="9.140625" style="230"/>
    <col min="11522" max="11522" width="5.5703125" style="230" customWidth="1"/>
    <col min="11523" max="11523" width="45.85546875" style="230" customWidth="1"/>
    <col min="11524" max="11524" width="15.140625" style="230" customWidth="1"/>
    <col min="11525" max="11525" width="10.5703125" style="230" customWidth="1"/>
    <col min="11526" max="11526" width="12.5703125" style="230" customWidth="1"/>
    <col min="11527" max="11531" width="11.7109375" style="230" customWidth="1"/>
    <col min="11532" max="11532" width="0.7109375" style="230" customWidth="1"/>
    <col min="11533" max="11777" width="9.140625" style="230"/>
    <col min="11778" max="11778" width="5.5703125" style="230" customWidth="1"/>
    <col min="11779" max="11779" width="45.85546875" style="230" customWidth="1"/>
    <col min="11780" max="11780" width="15.140625" style="230" customWidth="1"/>
    <col min="11781" max="11781" width="10.5703125" style="230" customWidth="1"/>
    <col min="11782" max="11782" width="12.5703125" style="230" customWidth="1"/>
    <col min="11783" max="11787" width="11.7109375" style="230" customWidth="1"/>
    <col min="11788" max="11788" width="0.7109375" style="230" customWidth="1"/>
    <col min="11789" max="12033" width="9.140625" style="230"/>
    <col min="12034" max="12034" width="5.5703125" style="230" customWidth="1"/>
    <col min="12035" max="12035" width="45.85546875" style="230" customWidth="1"/>
    <col min="12036" max="12036" width="15.140625" style="230" customWidth="1"/>
    <col min="12037" max="12037" width="10.5703125" style="230" customWidth="1"/>
    <col min="12038" max="12038" width="12.5703125" style="230" customWidth="1"/>
    <col min="12039" max="12043" width="11.7109375" style="230" customWidth="1"/>
    <col min="12044" max="12044" width="0.7109375" style="230" customWidth="1"/>
    <col min="12045" max="12289" width="9.140625" style="230"/>
    <col min="12290" max="12290" width="5.5703125" style="230" customWidth="1"/>
    <col min="12291" max="12291" width="45.85546875" style="230" customWidth="1"/>
    <col min="12292" max="12292" width="15.140625" style="230" customWidth="1"/>
    <col min="12293" max="12293" width="10.5703125" style="230" customWidth="1"/>
    <col min="12294" max="12294" width="12.5703125" style="230" customWidth="1"/>
    <col min="12295" max="12299" width="11.7109375" style="230" customWidth="1"/>
    <col min="12300" max="12300" width="0.7109375" style="230" customWidth="1"/>
    <col min="12301" max="12545" width="9.140625" style="230"/>
    <col min="12546" max="12546" width="5.5703125" style="230" customWidth="1"/>
    <col min="12547" max="12547" width="45.85546875" style="230" customWidth="1"/>
    <col min="12548" max="12548" width="15.140625" style="230" customWidth="1"/>
    <col min="12549" max="12549" width="10.5703125" style="230" customWidth="1"/>
    <col min="12550" max="12550" width="12.5703125" style="230" customWidth="1"/>
    <col min="12551" max="12555" width="11.7109375" style="230" customWidth="1"/>
    <col min="12556" max="12556" width="0.7109375" style="230" customWidth="1"/>
    <col min="12557" max="12801" width="9.140625" style="230"/>
    <col min="12802" max="12802" width="5.5703125" style="230" customWidth="1"/>
    <col min="12803" max="12803" width="45.85546875" style="230" customWidth="1"/>
    <col min="12804" max="12804" width="15.140625" style="230" customWidth="1"/>
    <col min="12805" max="12805" width="10.5703125" style="230" customWidth="1"/>
    <col min="12806" max="12806" width="12.5703125" style="230" customWidth="1"/>
    <col min="12807" max="12811" width="11.7109375" style="230" customWidth="1"/>
    <col min="12812" max="12812" width="0.7109375" style="230" customWidth="1"/>
    <col min="12813" max="13057" width="9.140625" style="230"/>
    <col min="13058" max="13058" width="5.5703125" style="230" customWidth="1"/>
    <col min="13059" max="13059" width="45.85546875" style="230" customWidth="1"/>
    <col min="13060" max="13060" width="15.140625" style="230" customWidth="1"/>
    <col min="13061" max="13061" width="10.5703125" style="230" customWidth="1"/>
    <col min="13062" max="13062" width="12.5703125" style="230" customWidth="1"/>
    <col min="13063" max="13067" width="11.7109375" style="230" customWidth="1"/>
    <col min="13068" max="13068" width="0.7109375" style="230" customWidth="1"/>
    <col min="13069" max="13313" width="9.140625" style="230"/>
    <col min="13314" max="13314" width="5.5703125" style="230" customWidth="1"/>
    <col min="13315" max="13315" width="45.85546875" style="230" customWidth="1"/>
    <col min="13316" max="13316" width="15.140625" style="230" customWidth="1"/>
    <col min="13317" max="13317" width="10.5703125" style="230" customWidth="1"/>
    <col min="13318" max="13318" width="12.5703125" style="230" customWidth="1"/>
    <col min="13319" max="13323" width="11.7109375" style="230" customWidth="1"/>
    <col min="13324" max="13324" width="0.7109375" style="230" customWidth="1"/>
    <col min="13325" max="13569" width="9.140625" style="230"/>
    <col min="13570" max="13570" width="5.5703125" style="230" customWidth="1"/>
    <col min="13571" max="13571" width="45.85546875" style="230" customWidth="1"/>
    <col min="13572" max="13572" width="15.140625" style="230" customWidth="1"/>
    <col min="13573" max="13573" width="10.5703125" style="230" customWidth="1"/>
    <col min="13574" max="13574" width="12.5703125" style="230" customWidth="1"/>
    <col min="13575" max="13579" width="11.7109375" style="230" customWidth="1"/>
    <col min="13580" max="13580" width="0.7109375" style="230" customWidth="1"/>
    <col min="13581" max="13825" width="9.140625" style="230"/>
    <col min="13826" max="13826" width="5.5703125" style="230" customWidth="1"/>
    <col min="13827" max="13827" width="45.85546875" style="230" customWidth="1"/>
    <col min="13828" max="13828" width="15.140625" style="230" customWidth="1"/>
    <col min="13829" max="13829" width="10.5703125" style="230" customWidth="1"/>
    <col min="13830" max="13830" width="12.5703125" style="230" customWidth="1"/>
    <col min="13831" max="13835" width="11.7109375" style="230" customWidth="1"/>
    <col min="13836" max="13836" width="0.7109375" style="230" customWidth="1"/>
    <col min="13837" max="14081" width="9.140625" style="230"/>
    <col min="14082" max="14082" width="5.5703125" style="230" customWidth="1"/>
    <col min="14083" max="14083" width="45.85546875" style="230" customWidth="1"/>
    <col min="14084" max="14084" width="15.140625" style="230" customWidth="1"/>
    <col min="14085" max="14085" width="10.5703125" style="230" customWidth="1"/>
    <col min="14086" max="14086" width="12.5703125" style="230" customWidth="1"/>
    <col min="14087" max="14091" width="11.7109375" style="230" customWidth="1"/>
    <col min="14092" max="14092" width="0.7109375" style="230" customWidth="1"/>
    <col min="14093" max="14337" width="9.140625" style="230"/>
    <col min="14338" max="14338" width="5.5703125" style="230" customWidth="1"/>
    <col min="14339" max="14339" width="45.85546875" style="230" customWidth="1"/>
    <col min="14340" max="14340" width="15.140625" style="230" customWidth="1"/>
    <col min="14341" max="14341" width="10.5703125" style="230" customWidth="1"/>
    <col min="14342" max="14342" width="12.5703125" style="230" customWidth="1"/>
    <col min="14343" max="14347" width="11.7109375" style="230" customWidth="1"/>
    <col min="14348" max="14348" width="0.7109375" style="230" customWidth="1"/>
    <col min="14349" max="14593" width="9.140625" style="230"/>
    <col min="14594" max="14594" width="5.5703125" style="230" customWidth="1"/>
    <col min="14595" max="14595" width="45.85546875" style="230" customWidth="1"/>
    <col min="14596" max="14596" width="15.140625" style="230" customWidth="1"/>
    <col min="14597" max="14597" width="10.5703125" style="230" customWidth="1"/>
    <col min="14598" max="14598" width="12.5703125" style="230" customWidth="1"/>
    <col min="14599" max="14603" width="11.7109375" style="230" customWidth="1"/>
    <col min="14604" max="14604" width="0.7109375" style="230" customWidth="1"/>
    <col min="14605" max="14849" width="9.140625" style="230"/>
    <col min="14850" max="14850" width="5.5703125" style="230" customWidth="1"/>
    <col min="14851" max="14851" width="45.85546875" style="230" customWidth="1"/>
    <col min="14852" max="14852" width="15.140625" style="230" customWidth="1"/>
    <col min="14853" max="14853" width="10.5703125" style="230" customWidth="1"/>
    <col min="14854" max="14854" width="12.5703125" style="230" customWidth="1"/>
    <col min="14855" max="14859" width="11.7109375" style="230" customWidth="1"/>
    <col min="14860" max="14860" width="0.7109375" style="230" customWidth="1"/>
    <col min="14861" max="15105" width="9.140625" style="230"/>
    <col min="15106" max="15106" width="5.5703125" style="230" customWidth="1"/>
    <col min="15107" max="15107" width="45.85546875" style="230" customWidth="1"/>
    <col min="15108" max="15108" width="15.140625" style="230" customWidth="1"/>
    <col min="15109" max="15109" width="10.5703125" style="230" customWidth="1"/>
    <col min="15110" max="15110" width="12.5703125" style="230" customWidth="1"/>
    <col min="15111" max="15115" width="11.7109375" style="230" customWidth="1"/>
    <col min="15116" max="15116" width="0.7109375" style="230" customWidth="1"/>
    <col min="15117" max="15361" width="9.140625" style="230"/>
    <col min="15362" max="15362" width="5.5703125" style="230" customWidth="1"/>
    <col min="15363" max="15363" width="45.85546875" style="230" customWidth="1"/>
    <col min="15364" max="15364" width="15.140625" style="230" customWidth="1"/>
    <col min="15365" max="15365" width="10.5703125" style="230" customWidth="1"/>
    <col min="15366" max="15366" width="12.5703125" style="230" customWidth="1"/>
    <col min="15367" max="15371" width="11.7109375" style="230" customWidth="1"/>
    <col min="15372" max="15372" width="0.7109375" style="230" customWidth="1"/>
    <col min="15373" max="15617" width="9.140625" style="230"/>
    <col min="15618" max="15618" width="5.5703125" style="230" customWidth="1"/>
    <col min="15619" max="15619" width="45.85546875" style="230" customWidth="1"/>
    <col min="15620" max="15620" width="15.140625" style="230" customWidth="1"/>
    <col min="15621" max="15621" width="10.5703125" style="230" customWidth="1"/>
    <col min="15622" max="15622" width="12.5703125" style="230" customWidth="1"/>
    <col min="15623" max="15627" width="11.7109375" style="230" customWidth="1"/>
    <col min="15628" max="15628" width="0.7109375" style="230" customWidth="1"/>
    <col min="15629" max="15873" width="9.140625" style="230"/>
    <col min="15874" max="15874" width="5.5703125" style="230" customWidth="1"/>
    <col min="15875" max="15875" width="45.85546875" style="230" customWidth="1"/>
    <col min="15876" max="15876" width="15.140625" style="230" customWidth="1"/>
    <col min="15877" max="15877" width="10.5703125" style="230" customWidth="1"/>
    <col min="15878" max="15878" width="12.5703125" style="230" customWidth="1"/>
    <col min="15879" max="15883" width="11.7109375" style="230" customWidth="1"/>
    <col min="15884" max="15884" width="0.7109375" style="230" customWidth="1"/>
    <col min="15885" max="16129" width="9.140625" style="230"/>
    <col min="16130" max="16130" width="5.5703125" style="230" customWidth="1"/>
    <col min="16131" max="16131" width="45.85546875" style="230" customWidth="1"/>
    <col min="16132" max="16132" width="15.140625" style="230" customWidth="1"/>
    <col min="16133" max="16133" width="10.5703125" style="230" customWidth="1"/>
    <col min="16134" max="16134" width="12.5703125" style="230" customWidth="1"/>
    <col min="16135" max="16139" width="11.7109375" style="230" customWidth="1"/>
    <col min="16140" max="16140" width="0.7109375" style="230" customWidth="1"/>
    <col min="16141" max="16384" width="9.140625" style="230"/>
  </cols>
  <sheetData>
    <row r="1" spans="1:249" s="171" customFormat="1" ht="18">
      <c r="I1" s="172"/>
      <c r="J1" s="173"/>
      <c r="K1" s="174"/>
      <c r="L1" s="175" t="s">
        <v>437</v>
      </c>
      <c r="O1" s="176"/>
    </row>
    <row r="2" spans="1:249" s="171" customFormat="1" ht="18">
      <c r="I2" s="172"/>
      <c r="J2" s="173"/>
      <c r="K2" s="174"/>
      <c r="L2" s="177" t="s">
        <v>377</v>
      </c>
      <c r="O2" s="176"/>
    </row>
    <row r="3" spans="1:249" s="171" customFormat="1" ht="18">
      <c r="I3" s="172"/>
      <c r="J3" s="173"/>
      <c r="K3" s="174"/>
      <c r="L3" s="177" t="s">
        <v>0</v>
      </c>
      <c r="O3" s="176"/>
    </row>
    <row r="4" spans="1:249" s="171" customFormat="1" ht="8.25" customHeight="1">
      <c r="I4" s="172"/>
      <c r="J4" s="173"/>
      <c r="K4" s="174"/>
      <c r="O4" s="176"/>
      <c r="AF4" s="177"/>
    </row>
    <row r="5" spans="1:249" s="20" customFormat="1" ht="18.75">
      <c r="A5" s="224"/>
      <c r="B5" s="224"/>
      <c r="C5" s="224"/>
      <c r="D5" s="224"/>
      <c r="E5" s="224"/>
      <c r="F5" s="224"/>
      <c r="G5" s="224"/>
      <c r="H5" s="224"/>
      <c r="I5" s="224"/>
      <c r="J5" s="224"/>
      <c r="K5" s="224"/>
      <c r="L5" s="225" t="s">
        <v>428</v>
      </c>
      <c r="M5" s="18"/>
      <c r="N5" s="224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  <c r="EC5" s="18"/>
      <c r="ED5" s="18"/>
      <c r="EE5" s="18"/>
      <c r="EF5" s="18"/>
      <c r="EG5" s="18"/>
      <c r="EH5" s="18"/>
      <c r="EI5" s="18"/>
      <c r="EJ5" s="18"/>
      <c r="EK5" s="18"/>
      <c r="EL5" s="18"/>
      <c r="EM5" s="18"/>
      <c r="EN5" s="18"/>
      <c r="EO5" s="18"/>
      <c r="EP5" s="18"/>
      <c r="EQ5" s="18"/>
      <c r="ER5" s="18"/>
      <c r="ES5" s="18"/>
      <c r="ET5" s="18"/>
      <c r="EU5" s="18"/>
      <c r="EV5" s="18"/>
      <c r="EW5" s="18"/>
      <c r="EX5" s="18"/>
      <c r="EY5" s="18"/>
      <c r="EZ5" s="18"/>
      <c r="FA5" s="18"/>
      <c r="FB5" s="18"/>
      <c r="FC5" s="18"/>
      <c r="FD5" s="18"/>
      <c r="FE5" s="18"/>
      <c r="FF5" s="18"/>
      <c r="FG5" s="18"/>
      <c r="FH5" s="18"/>
      <c r="FI5" s="18"/>
      <c r="FJ5" s="18"/>
      <c r="FK5" s="18"/>
      <c r="FL5" s="18"/>
      <c r="FM5" s="18"/>
      <c r="FN5" s="18"/>
      <c r="FO5" s="18"/>
      <c r="FP5" s="18"/>
      <c r="FQ5" s="18"/>
      <c r="FR5" s="18"/>
      <c r="FS5" s="18"/>
      <c r="FT5" s="18"/>
      <c r="FU5" s="18"/>
      <c r="FV5" s="18"/>
      <c r="FW5" s="18"/>
      <c r="FX5" s="18"/>
      <c r="FY5" s="18"/>
      <c r="FZ5" s="18"/>
      <c r="GA5" s="18"/>
      <c r="GB5" s="18"/>
      <c r="GC5" s="18"/>
      <c r="GD5" s="18"/>
      <c r="GE5" s="18"/>
      <c r="GF5" s="18"/>
      <c r="GG5" s="18"/>
      <c r="GH5" s="18"/>
      <c r="GI5" s="18"/>
      <c r="GJ5" s="18"/>
      <c r="GK5" s="18"/>
      <c r="GL5" s="18"/>
      <c r="GM5" s="18"/>
      <c r="GN5" s="18"/>
      <c r="GO5" s="18"/>
      <c r="GP5" s="18"/>
      <c r="GQ5" s="18"/>
      <c r="GR5" s="18"/>
      <c r="GS5" s="18"/>
      <c r="GT5" s="18"/>
      <c r="GU5" s="18"/>
      <c r="GV5" s="18"/>
      <c r="GW5" s="18"/>
      <c r="GX5" s="18"/>
      <c r="GY5" s="18"/>
      <c r="GZ5" s="18"/>
      <c r="HA5" s="18"/>
      <c r="HB5" s="18"/>
      <c r="HC5" s="18"/>
      <c r="HD5" s="18"/>
      <c r="HE5" s="18"/>
      <c r="HF5" s="18"/>
      <c r="HG5" s="18"/>
      <c r="HH5" s="18"/>
      <c r="HI5" s="18"/>
      <c r="HJ5" s="18"/>
      <c r="HK5" s="18"/>
      <c r="HL5" s="18"/>
      <c r="HM5" s="18"/>
      <c r="HN5" s="18"/>
      <c r="HO5" s="18"/>
      <c r="HP5" s="18"/>
      <c r="HQ5" s="18"/>
      <c r="HR5" s="18"/>
      <c r="HS5" s="18"/>
      <c r="HT5" s="18"/>
      <c r="HU5" s="18"/>
      <c r="HV5" s="18"/>
      <c r="HW5" s="18"/>
      <c r="HX5" s="18"/>
      <c r="HY5" s="18"/>
      <c r="HZ5" s="18"/>
      <c r="IA5" s="18"/>
      <c r="IB5" s="18"/>
      <c r="IC5" s="18"/>
      <c r="ID5" s="18"/>
      <c r="IE5" s="18"/>
      <c r="IF5" s="18"/>
      <c r="IG5" s="18"/>
      <c r="IH5" s="18"/>
      <c r="II5" s="18"/>
      <c r="IJ5" s="18"/>
      <c r="IK5" s="18"/>
      <c r="IL5" s="18"/>
      <c r="IM5" s="18"/>
      <c r="IN5" s="18"/>
      <c r="IO5" s="18"/>
    </row>
    <row r="6" spans="1:249" s="20" customFormat="1" ht="18.75">
      <c r="A6" s="224"/>
      <c r="B6" s="224"/>
      <c r="C6" s="224"/>
      <c r="D6" s="224"/>
      <c r="E6" s="224"/>
      <c r="F6" s="224"/>
      <c r="G6" s="224"/>
      <c r="H6" s="224"/>
      <c r="I6" s="224"/>
      <c r="J6" s="224"/>
      <c r="K6" s="224"/>
      <c r="L6" s="226" t="s">
        <v>410</v>
      </c>
      <c r="M6" s="177"/>
      <c r="N6" s="227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  <c r="EE6" s="18"/>
      <c r="EF6" s="18"/>
      <c r="EG6" s="18"/>
      <c r="EH6" s="18"/>
      <c r="EI6" s="18"/>
      <c r="EJ6" s="18"/>
      <c r="EK6" s="18"/>
      <c r="EL6" s="18"/>
      <c r="EM6" s="18"/>
      <c r="EN6" s="18"/>
      <c r="EO6" s="18"/>
      <c r="EP6" s="18"/>
      <c r="EQ6" s="18"/>
      <c r="ER6" s="18"/>
      <c r="ES6" s="18"/>
      <c r="ET6" s="18"/>
      <c r="EU6" s="18"/>
      <c r="EV6" s="18"/>
      <c r="EW6" s="18"/>
      <c r="EX6" s="18"/>
      <c r="EY6" s="18"/>
      <c r="EZ6" s="18"/>
      <c r="FA6" s="18"/>
      <c r="FB6" s="18"/>
      <c r="FC6" s="18"/>
      <c r="FD6" s="18"/>
      <c r="FE6" s="18"/>
      <c r="FF6" s="18"/>
      <c r="FG6" s="18"/>
      <c r="FH6" s="18"/>
      <c r="FI6" s="18"/>
      <c r="FJ6" s="18"/>
      <c r="FK6" s="18"/>
      <c r="FL6" s="18"/>
      <c r="FM6" s="18"/>
      <c r="FN6" s="18"/>
      <c r="FO6" s="18"/>
      <c r="FP6" s="18"/>
      <c r="FQ6" s="18"/>
      <c r="FR6" s="18"/>
      <c r="FS6" s="18"/>
      <c r="FT6" s="18"/>
      <c r="FU6" s="18"/>
      <c r="FV6" s="18"/>
      <c r="FW6" s="18"/>
      <c r="FX6" s="18"/>
      <c r="FY6" s="18"/>
      <c r="FZ6" s="18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18"/>
      <c r="HF6" s="18"/>
      <c r="HG6" s="18"/>
      <c r="HH6" s="18"/>
      <c r="HI6" s="18"/>
      <c r="HJ6" s="18"/>
      <c r="HK6" s="18"/>
      <c r="HL6" s="18"/>
      <c r="HM6" s="18"/>
      <c r="HN6" s="18"/>
      <c r="HO6" s="18"/>
      <c r="HP6" s="18"/>
      <c r="HQ6" s="18"/>
      <c r="HR6" s="18"/>
      <c r="HS6" s="18"/>
      <c r="HT6" s="18"/>
      <c r="HU6" s="18"/>
      <c r="HV6" s="18"/>
      <c r="HW6" s="18"/>
      <c r="HX6" s="18"/>
      <c r="HY6" s="18"/>
      <c r="HZ6" s="18"/>
      <c r="IA6" s="18"/>
      <c r="IB6" s="18"/>
      <c r="IC6" s="18"/>
      <c r="ID6" s="18"/>
      <c r="IE6" s="18"/>
      <c r="IF6" s="18"/>
      <c r="IG6" s="18"/>
      <c r="IH6" s="18"/>
      <c r="II6" s="18"/>
      <c r="IJ6" s="18"/>
      <c r="IK6" s="18"/>
      <c r="IL6" s="18"/>
      <c r="IM6" s="18"/>
      <c r="IN6" s="18"/>
      <c r="IO6" s="18"/>
    </row>
    <row r="7" spans="1:249" s="20" customFormat="1" ht="18.75">
      <c r="A7" s="224"/>
      <c r="B7" s="224"/>
      <c r="C7" s="224"/>
      <c r="D7" s="224"/>
      <c r="E7" s="224"/>
      <c r="F7" s="224"/>
      <c r="G7" s="224"/>
      <c r="H7" s="224"/>
      <c r="I7" s="224"/>
      <c r="J7" s="224"/>
      <c r="K7" s="224"/>
      <c r="L7" s="226" t="s">
        <v>411</v>
      </c>
      <c r="M7" s="177"/>
      <c r="N7" s="227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  <c r="EE7" s="18"/>
      <c r="EF7" s="18"/>
      <c r="EG7" s="18"/>
      <c r="EH7" s="18"/>
      <c r="EI7" s="18"/>
      <c r="EJ7" s="18"/>
      <c r="EK7" s="18"/>
      <c r="EL7" s="18"/>
      <c r="EM7" s="18"/>
      <c r="EN7" s="18"/>
      <c r="EO7" s="18"/>
      <c r="EP7" s="18"/>
      <c r="EQ7" s="18"/>
      <c r="ER7" s="18"/>
      <c r="ES7" s="18"/>
      <c r="ET7" s="18"/>
      <c r="EU7" s="18"/>
      <c r="EV7" s="18"/>
      <c r="EW7" s="18"/>
      <c r="EX7" s="18"/>
      <c r="EY7" s="18"/>
      <c r="EZ7" s="18"/>
      <c r="FA7" s="18"/>
      <c r="FB7" s="18"/>
      <c r="FC7" s="18"/>
      <c r="FD7" s="18"/>
      <c r="FE7" s="18"/>
      <c r="FF7" s="18"/>
      <c r="FG7" s="18"/>
      <c r="FH7" s="18"/>
      <c r="FI7" s="18"/>
      <c r="FJ7" s="18"/>
      <c r="FK7" s="18"/>
      <c r="FL7" s="18"/>
      <c r="FM7" s="18"/>
      <c r="FN7" s="18"/>
      <c r="FO7" s="18"/>
      <c r="FP7" s="18"/>
      <c r="FQ7" s="18"/>
      <c r="FR7" s="18"/>
      <c r="FS7" s="18"/>
      <c r="FT7" s="18"/>
      <c r="FU7" s="18"/>
      <c r="FV7" s="18"/>
      <c r="FW7" s="18"/>
      <c r="FX7" s="18"/>
      <c r="FY7" s="18"/>
      <c r="FZ7" s="18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18"/>
      <c r="HF7" s="18"/>
      <c r="HG7" s="18"/>
      <c r="HH7" s="18"/>
      <c r="HI7" s="18"/>
      <c r="HJ7" s="18"/>
      <c r="HK7" s="18"/>
      <c r="HL7" s="18"/>
      <c r="HM7" s="18"/>
      <c r="HN7" s="18"/>
      <c r="HO7" s="18"/>
      <c r="HP7" s="18"/>
      <c r="HQ7" s="18"/>
      <c r="HR7" s="18"/>
      <c r="HS7" s="18"/>
      <c r="HT7" s="18"/>
      <c r="HU7" s="18"/>
      <c r="HV7" s="18"/>
      <c r="HW7" s="18"/>
      <c r="HX7" s="18"/>
      <c r="HY7" s="18"/>
      <c r="HZ7" s="18"/>
      <c r="IA7" s="18"/>
      <c r="IB7" s="18"/>
      <c r="IC7" s="18"/>
      <c r="ID7" s="18"/>
      <c r="IE7" s="18"/>
      <c r="IF7" s="18"/>
      <c r="IG7" s="18"/>
      <c r="IH7" s="18"/>
      <c r="II7" s="18"/>
      <c r="IJ7" s="18"/>
      <c r="IK7" s="18"/>
      <c r="IL7" s="18"/>
      <c r="IM7" s="18"/>
      <c r="IN7" s="18"/>
      <c r="IO7" s="18"/>
    </row>
    <row r="8" spans="1:249" s="20" customFormat="1" ht="18.75">
      <c r="A8" s="224"/>
      <c r="B8" s="224"/>
      <c r="C8" s="224"/>
      <c r="D8" s="224"/>
      <c r="E8" s="224"/>
      <c r="F8" s="224"/>
      <c r="G8" s="224"/>
      <c r="H8" s="224"/>
      <c r="I8" s="224"/>
      <c r="J8" s="224"/>
      <c r="K8" s="224"/>
      <c r="L8" s="226" t="s">
        <v>412</v>
      </c>
      <c r="M8" s="177"/>
      <c r="N8" s="227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18"/>
      <c r="HW8" s="18"/>
      <c r="HX8" s="18"/>
      <c r="HY8" s="18"/>
      <c r="HZ8" s="18"/>
      <c r="IA8" s="18"/>
      <c r="IB8" s="18"/>
      <c r="IC8" s="18"/>
      <c r="ID8" s="18"/>
      <c r="IE8" s="18"/>
      <c r="IF8" s="18"/>
      <c r="IG8" s="18"/>
      <c r="IH8" s="18"/>
      <c r="II8" s="18"/>
      <c r="IJ8" s="18"/>
      <c r="IK8" s="18"/>
      <c r="IL8" s="18"/>
      <c r="IM8" s="18"/>
      <c r="IN8" s="18"/>
      <c r="IO8" s="18"/>
    </row>
    <row r="9" spans="1:249" s="20" customFormat="1" ht="18.75">
      <c r="A9" s="224"/>
      <c r="B9" s="224"/>
      <c r="C9" s="224"/>
      <c r="D9" s="224"/>
      <c r="E9" s="224"/>
      <c r="F9" s="224"/>
      <c r="G9" s="224"/>
      <c r="H9" s="224"/>
      <c r="I9" s="224"/>
      <c r="J9" s="224"/>
      <c r="K9" s="224"/>
      <c r="L9" s="226" t="s">
        <v>413</v>
      </c>
      <c r="M9" s="177"/>
      <c r="N9" s="227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  <c r="EC9" s="18"/>
      <c r="ED9" s="18"/>
      <c r="EE9" s="18"/>
      <c r="EF9" s="18"/>
      <c r="EG9" s="18"/>
      <c r="EH9" s="18"/>
      <c r="EI9" s="18"/>
      <c r="EJ9" s="18"/>
      <c r="EK9" s="18"/>
      <c r="EL9" s="18"/>
      <c r="EM9" s="18"/>
      <c r="EN9" s="18"/>
      <c r="EO9" s="18"/>
      <c r="EP9" s="18"/>
      <c r="EQ9" s="18"/>
      <c r="ER9" s="18"/>
      <c r="ES9" s="18"/>
      <c r="ET9" s="18"/>
      <c r="EU9" s="18"/>
      <c r="EV9" s="18"/>
      <c r="EW9" s="18"/>
      <c r="EX9" s="18"/>
      <c r="EY9" s="18"/>
      <c r="EZ9" s="18"/>
      <c r="FA9" s="18"/>
      <c r="FB9" s="18"/>
      <c r="FC9" s="18"/>
      <c r="FD9" s="18"/>
      <c r="FE9" s="18"/>
      <c r="FF9" s="18"/>
      <c r="FG9" s="18"/>
      <c r="FH9" s="18"/>
      <c r="FI9" s="18"/>
      <c r="FJ9" s="18"/>
      <c r="FK9" s="18"/>
      <c r="FL9" s="18"/>
      <c r="FM9" s="18"/>
      <c r="FN9" s="18"/>
      <c r="FO9" s="18"/>
      <c r="FP9" s="18"/>
      <c r="FQ9" s="18"/>
      <c r="FR9" s="18"/>
      <c r="FS9" s="18"/>
      <c r="FT9" s="18"/>
      <c r="FU9" s="18"/>
      <c r="FV9" s="18"/>
      <c r="FW9" s="18"/>
      <c r="FX9" s="18"/>
      <c r="FY9" s="18"/>
      <c r="FZ9" s="18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18"/>
      <c r="HF9" s="18"/>
      <c r="HG9" s="18"/>
      <c r="HH9" s="18"/>
      <c r="HI9" s="18"/>
      <c r="HJ9" s="18"/>
      <c r="HK9" s="18"/>
      <c r="HL9" s="18"/>
      <c r="HM9" s="18"/>
      <c r="HN9" s="18"/>
      <c r="HO9" s="18"/>
      <c r="HP9" s="18"/>
      <c r="HQ9" s="18"/>
      <c r="HR9" s="18"/>
      <c r="HS9" s="18"/>
      <c r="HT9" s="18"/>
      <c r="HU9" s="18"/>
      <c r="HV9" s="18"/>
      <c r="HW9" s="18"/>
      <c r="HX9" s="18"/>
      <c r="HY9" s="18"/>
      <c r="HZ9" s="18"/>
      <c r="IA9" s="18"/>
      <c r="IB9" s="18"/>
      <c r="IC9" s="18"/>
      <c r="ID9" s="18"/>
      <c r="IE9" s="18"/>
      <c r="IF9" s="18"/>
      <c r="IG9" s="18"/>
      <c r="IH9" s="18"/>
      <c r="II9" s="18"/>
      <c r="IJ9" s="18"/>
      <c r="IK9" s="18"/>
      <c r="IL9" s="18"/>
      <c r="IM9" s="18"/>
      <c r="IN9" s="18"/>
      <c r="IO9" s="18"/>
    </row>
    <row r="10" spans="1:249" s="20" customFormat="1" ht="9.75" customHeight="1">
      <c r="A10" s="224"/>
      <c r="B10" s="224"/>
      <c r="C10" s="224"/>
      <c r="D10" s="224"/>
      <c r="E10" s="224"/>
      <c r="F10" s="224"/>
      <c r="G10" s="224"/>
      <c r="H10" s="224"/>
      <c r="I10" s="224"/>
      <c r="J10" s="224"/>
      <c r="K10" s="224"/>
      <c r="L10" s="224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</row>
    <row r="11" spans="1:249" s="228" customFormat="1" ht="66" customHeight="1">
      <c r="A11" s="298" t="s">
        <v>414</v>
      </c>
      <c r="B11" s="298"/>
      <c r="C11" s="298"/>
      <c r="D11" s="298"/>
      <c r="E11" s="298"/>
      <c r="F11" s="298"/>
      <c r="G11" s="298"/>
      <c r="H11" s="298"/>
      <c r="I11" s="298"/>
      <c r="J11" s="298"/>
      <c r="K11" s="298"/>
      <c r="L11" s="298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</row>
    <row r="12" spans="1:249" ht="6.75" customHeight="1">
      <c r="A12" s="229"/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</row>
    <row r="13" spans="1:249" s="231" customFormat="1" ht="18">
      <c r="A13" s="294" t="s">
        <v>415</v>
      </c>
      <c r="B13" s="294"/>
      <c r="C13" s="294"/>
      <c r="D13" s="294"/>
      <c r="E13" s="294"/>
      <c r="F13" s="294"/>
      <c r="G13" s="294"/>
      <c r="H13" s="294"/>
      <c r="I13" s="294"/>
      <c r="J13" s="294"/>
      <c r="K13" s="294"/>
      <c r="L13" s="294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</row>
    <row r="14" spans="1:249" ht="15">
      <c r="A14" s="229"/>
      <c r="B14" s="229"/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</row>
    <row r="15" spans="1:249" s="232" customFormat="1" ht="15">
      <c r="A15" s="295" t="s">
        <v>234</v>
      </c>
      <c r="B15" s="295" t="s">
        <v>416</v>
      </c>
      <c r="C15" s="296" t="s">
        <v>417</v>
      </c>
      <c r="D15" s="296"/>
      <c r="E15" s="296"/>
      <c r="F15" s="296"/>
      <c r="G15" s="296"/>
      <c r="H15" s="297" t="s">
        <v>418</v>
      </c>
      <c r="I15" s="297"/>
      <c r="J15" s="297"/>
      <c r="K15" s="297"/>
      <c r="L15" s="297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</row>
    <row r="16" spans="1:249" s="232" customFormat="1" ht="15">
      <c r="A16" s="295"/>
      <c r="B16" s="295"/>
      <c r="C16" s="233" t="s">
        <v>419</v>
      </c>
      <c r="D16" s="233" t="s">
        <v>420</v>
      </c>
      <c r="E16" s="233" t="s">
        <v>421</v>
      </c>
      <c r="F16" s="233" t="s">
        <v>422</v>
      </c>
      <c r="G16" s="233" t="s">
        <v>423</v>
      </c>
      <c r="H16" s="234" t="s">
        <v>419</v>
      </c>
      <c r="I16" s="234" t="s">
        <v>420</v>
      </c>
      <c r="J16" s="234" t="s">
        <v>421</v>
      </c>
      <c r="K16" s="234" t="s">
        <v>422</v>
      </c>
      <c r="L16" s="234" t="s">
        <v>423</v>
      </c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</row>
    <row r="17" spans="1:39" ht="15">
      <c r="A17" s="235">
        <v>1</v>
      </c>
      <c r="B17" s="235">
        <v>2</v>
      </c>
      <c r="C17" s="236">
        <v>3</v>
      </c>
      <c r="D17" s="237">
        <v>4</v>
      </c>
      <c r="E17" s="237">
        <v>5</v>
      </c>
      <c r="F17" s="236">
        <v>6</v>
      </c>
      <c r="G17" s="237">
        <v>7</v>
      </c>
      <c r="H17" s="238">
        <v>8</v>
      </c>
      <c r="I17" s="235">
        <v>9</v>
      </c>
      <c r="J17" s="235">
        <v>10</v>
      </c>
      <c r="K17" s="238">
        <v>11</v>
      </c>
      <c r="L17" s="235">
        <v>12</v>
      </c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</row>
    <row r="18" spans="1:39" s="242" customFormat="1" ht="15">
      <c r="A18" s="239">
        <v>1</v>
      </c>
      <c r="B18" s="240" t="s">
        <v>263</v>
      </c>
      <c r="C18" s="241">
        <v>8.2449999999999996E-2</v>
      </c>
      <c r="D18" s="241">
        <v>2.2519999999999998E-2</v>
      </c>
      <c r="E18" s="241">
        <v>2.0140000000000002E-2</v>
      </c>
      <c r="F18" s="241">
        <v>1.8859999999999998E-2</v>
      </c>
      <c r="G18" s="241">
        <v>2.0930000000000001E-2</v>
      </c>
      <c r="H18" s="241">
        <v>0.29027999999999998</v>
      </c>
      <c r="I18" s="241">
        <v>7.9280000000000003E-2</v>
      </c>
      <c r="J18" s="241">
        <v>7.0919999999999997E-2</v>
      </c>
      <c r="K18" s="241">
        <v>6.6390000000000005E-2</v>
      </c>
      <c r="L18" s="241">
        <v>7.3690000000000005E-2</v>
      </c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</row>
    <row r="19" spans="1:39" s="242" customFormat="1" ht="15">
      <c r="A19" s="239">
        <v>2</v>
      </c>
      <c r="B19" s="240" t="s">
        <v>275</v>
      </c>
      <c r="C19" s="241">
        <v>0.25239</v>
      </c>
      <c r="D19" s="241">
        <v>7.2179999999999994E-2</v>
      </c>
      <c r="E19" s="241">
        <v>6.1310000000000003E-2</v>
      </c>
      <c r="F19" s="241">
        <v>5.484E-2</v>
      </c>
      <c r="G19" s="241">
        <v>6.4060000000000006E-2</v>
      </c>
      <c r="H19" s="241">
        <v>0.31524000000000002</v>
      </c>
      <c r="I19" s="241">
        <v>9.0160000000000004E-2</v>
      </c>
      <c r="J19" s="241">
        <v>7.6569999999999999E-2</v>
      </c>
      <c r="K19" s="241">
        <v>6.8500000000000005E-2</v>
      </c>
      <c r="L19" s="241">
        <v>8.0009999999999998E-2</v>
      </c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</row>
    <row r="20" spans="1:39" s="242" customFormat="1" ht="15">
      <c r="A20" s="239">
        <v>3</v>
      </c>
      <c r="B20" s="240" t="s">
        <v>277</v>
      </c>
      <c r="C20" s="241">
        <v>0.30084</v>
      </c>
      <c r="D20" s="241">
        <v>8.6040000000000005E-2</v>
      </c>
      <c r="E20" s="241">
        <v>7.3069999999999996E-2</v>
      </c>
      <c r="F20" s="241">
        <v>6.5369999999999998E-2</v>
      </c>
      <c r="G20" s="241">
        <v>7.6359999999999997E-2</v>
      </c>
      <c r="H20" s="241">
        <v>0.32743</v>
      </c>
      <c r="I20" s="241">
        <v>9.3640000000000001E-2</v>
      </c>
      <c r="J20" s="241">
        <v>7.9530000000000003E-2</v>
      </c>
      <c r="K20" s="241">
        <v>7.1150000000000005E-2</v>
      </c>
      <c r="L20" s="241">
        <v>8.3110000000000003E-2</v>
      </c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</row>
    <row r="21" spans="1:39" s="242" customFormat="1" ht="15">
      <c r="A21" s="239">
        <v>4</v>
      </c>
      <c r="B21" s="240" t="s">
        <v>279</v>
      </c>
      <c r="C21" s="241">
        <v>0.33528999999999998</v>
      </c>
      <c r="D21" s="241">
        <v>9.5890000000000003E-2</v>
      </c>
      <c r="E21" s="241">
        <v>8.1439999999999999E-2</v>
      </c>
      <c r="F21" s="241">
        <v>7.2859999999999994E-2</v>
      </c>
      <c r="G21" s="241">
        <v>8.5099999999999995E-2</v>
      </c>
      <c r="H21" s="241">
        <v>0.30968000000000001</v>
      </c>
      <c r="I21" s="241">
        <v>8.8569999999999996E-2</v>
      </c>
      <c r="J21" s="241">
        <v>7.5219999999999995E-2</v>
      </c>
      <c r="K21" s="241">
        <v>6.7290000000000003E-2</v>
      </c>
      <c r="L21" s="241">
        <v>7.8600000000000003E-2</v>
      </c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</row>
    <row r="22" spans="1:39" s="242" customFormat="1" ht="15">
      <c r="A22" s="239">
        <v>5</v>
      </c>
      <c r="B22" s="240" t="s">
        <v>281</v>
      </c>
      <c r="C22" s="241">
        <v>0.35419</v>
      </c>
      <c r="D22" s="241">
        <v>0.1013</v>
      </c>
      <c r="E22" s="241">
        <v>8.6029999999999995E-2</v>
      </c>
      <c r="F22" s="241">
        <v>7.6969999999999997E-2</v>
      </c>
      <c r="G22" s="241">
        <v>8.9889999999999998E-2</v>
      </c>
      <c r="H22" s="241">
        <v>0.31888</v>
      </c>
      <c r="I22" s="241">
        <v>9.1200000000000003E-2</v>
      </c>
      <c r="J22" s="241">
        <v>7.7460000000000001E-2</v>
      </c>
      <c r="K22" s="241">
        <v>6.9290000000000004E-2</v>
      </c>
      <c r="L22" s="241">
        <v>8.0930000000000002E-2</v>
      </c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</row>
    <row r="23" spans="1:39" s="242" customFormat="1" ht="15">
      <c r="A23" s="239">
        <v>6</v>
      </c>
      <c r="B23" s="240" t="s">
        <v>283</v>
      </c>
      <c r="C23" s="241">
        <v>0.29981000000000002</v>
      </c>
      <c r="D23" s="241">
        <v>8.5750000000000007E-2</v>
      </c>
      <c r="E23" s="241">
        <v>7.2819999999999996E-2</v>
      </c>
      <c r="F23" s="241">
        <v>6.515E-2</v>
      </c>
      <c r="G23" s="241">
        <v>7.6090000000000005E-2</v>
      </c>
      <c r="H23" s="241">
        <v>0.31905</v>
      </c>
      <c r="I23" s="241">
        <v>9.1249999999999998E-2</v>
      </c>
      <c r="J23" s="241">
        <v>7.7499999999999999E-2</v>
      </c>
      <c r="K23" s="241">
        <v>6.9330000000000003E-2</v>
      </c>
      <c r="L23" s="241">
        <v>8.097E-2</v>
      </c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</row>
    <row r="24" spans="1:39" s="242" customFormat="1" ht="15">
      <c r="A24" s="239">
        <v>7</v>
      </c>
      <c r="B24" s="240" t="s">
        <v>285</v>
      </c>
      <c r="C24" s="241">
        <v>0.32245000000000001</v>
      </c>
      <c r="D24" s="241">
        <v>9.2219999999999996E-2</v>
      </c>
      <c r="E24" s="241">
        <v>7.8320000000000001E-2</v>
      </c>
      <c r="F24" s="241">
        <v>7.0069999999999993E-2</v>
      </c>
      <c r="G24" s="241">
        <v>8.1839999999999996E-2</v>
      </c>
      <c r="H24" s="241">
        <v>0.30921999999999999</v>
      </c>
      <c r="I24" s="241">
        <v>8.8440000000000005E-2</v>
      </c>
      <c r="J24" s="241">
        <v>7.5109999999999996E-2</v>
      </c>
      <c r="K24" s="241">
        <v>6.719E-2</v>
      </c>
      <c r="L24" s="241">
        <v>7.8479999999999994E-2</v>
      </c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</row>
    <row r="25" spans="1:39" s="242" customFormat="1" ht="15">
      <c r="A25" s="239">
        <v>8</v>
      </c>
      <c r="B25" s="240" t="s">
        <v>287</v>
      </c>
      <c r="C25" s="241">
        <v>0.28628999999999999</v>
      </c>
      <c r="D25" s="241">
        <v>8.1879999999999994E-2</v>
      </c>
      <c r="E25" s="241">
        <v>6.9540000000000005E-2</v>
      </c>
      <c r="F25" s="241">
        <v>6.2210000000000001E-2</v>
      </c>
      <c r="G25" s="241">
        <v>7.2660000000000002E-2</v>
      </c>
      <c r="H25" s="241">
        <v>0.30054999999999998</v>
      </c>
      <c r="I25" s="241">
        <v>8.5959999999999995E-2</v>
      </c>
      <c r="J25" s="241">
        <v>7.2999999999999995E-2</v>
      </c>
      <c r="K25" s="241">
        <v>6.5310000000000007E-2</v>
      </c>
      <c r="L25" s="241">
        <v>7.6280000000000001E-2</v>
      </c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</row>
    <row r="26" spans="1:39" s="242" customFormat="1" ht="15">
      <c r="A26" s="239">
        <v>9</v>
      </c>
      <c r="B26" s="240" t="s">
        <v>289</v>
      </c>
      <c r="C26" s="241">
        <v>0.22613</v>
      </c>
      <c r="D26" s="241">
        <v>6.4670000000000005E-2</v>
      </c>
      <c r="E26" s="241">
        <v>5.493E-2</v>
      </c>
      <c r="F26" s="241">
        <v>4.9140000000000003E-2</v>
      </c>
      <c r="G26" s="241">
        <v>5.7389999999999997E-2</v>
      </c>
      <c r="H26" s="241">
        <v>0.29349999999999998</v>
      </c>
      <c r="I26" s="241">
        <v>8.3940000000000001E-2</v>
      </c>
      <c r="J26" s="241">
        <v>7.1290000000000006E-2</v>
      </c>
      <c r="K26" s="241">
        <v>6.3780000000000003E-2</v>
      </c>
      <c r="L26" s="241">
        <v>7.4490000000000001E-2</v>
      </c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</row>
    <row r="27" spans="1:39" s="242" customFormat="1" ht="15">
      <c r="A27" s="239">
        <v>10</v>
      </c>
      <c r="B27" s="240" t="s">
        <v>297</v>
      </c>
      <c r="C27" s="241">
        <v>0.28532999999999997</v>
      </c>
      <c r="D27" s="241">
        <v>7.7920000000000003E-2</v>
      </c>
      <c r="E27" s="241">
        <v>6.9709999999999994E-2</v>
      </c>
      <c r="F27" s="241">
        <v>6.5250000000000002E-2</v>
      </c>
      <c r="G27" s="241">
        <v>7.2450000000000001E-2</v>
      </c>
      <c r="H27" s="241">
        <v>0.32518000000000002</v>
      </c>
      <c r="I27" s="241">
        <v>8.881E-2</v>
      </c>
      <c r="J27" s="241">
        <v>7.9439999999999997E-2</v>
      </c>
      <c r="K27" s="241">
        <v>7.4370000000000006E-2</v>
      </c>
      <c r="L27" s="241">
        <v>8.2559999999999995E-2</v>
      </c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</row>
    <row r="28" spans="1:39" s="242" customFormat="1" ht="15">
      <c r="A28" s="239">
        <v>11</v>
      </c>
      <c r="B28" s="240" t="s">
        <v>299</v>
      </c>
      <c r="C28" s="241">
        <v>0.29763000000000001</v>
      </c>
      <c r="D28" s="241">
        <v>8.1280000000000005E-2</v>
      </c>
      <c r="E28" s="241">
        <v>7.2709999999999997E-2</v>
      </c>
      <c r="F28" s="241">
        <v>6.8070000000000006E-2</v>
      </c>
      <c r="G28" s="241">
        <v>7.5569999999999998E-2</v>
      </c>
      <c r="H28" s="241">
        <v>0.32623999999999997</v>
      </c>
      <c r="I28" s="241">
        <v>8.9099999999999999E-2</v>
      </c>
      <c r="J28" s="241">
        <v>7.9699999999999993E-2</v>
      </c>
      <c r="K28" s="241">
        <v>7.4609999999999996E-2</v>
      </c>
      <c r="L28" s="241">
        <v>8.2830000000000001E-2</v>
      </c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</row>
    <row r="29" spans="1:39" s="242" customFormat="1" ht="15">
      <c r="A29" s="239">
        <v>12</v>
      </c>
      <c r="B29" s="243" t="s">
        <v>432</v>
      </c>
      <c r="C29" s="241">
        <v>0.24865999999999999</v>
      </c>
      <c r="D29" s="241">
        <v>8.5690000000000002E-2</v>
      </c>
      <c r="E29" s="241">
        <v>5.8729999999999997E-2</v>
      </c>
      <c r="F29" s="241">
        <v>4.1230000000000003E-2</v>
      </c>
      <c r="G29" s="241">
        <v>6.3009999999999997E-2</v>
      </c>
      <c r="H29" s="241">
        <v>0.27876000000000001</v>
      </c>
      <c r="I29" s="241">
        <v>9.6060000000000006E-2</v>
      </c>
      <c r="J29" s="241">
        <v>6.5839999999999996E-2</v>
      </c>
      <c r="K29" s="241">
        <v>4.6219999999999997E-2</v>
      </c>
      <c r="L29" s="241">
        <v>7.0639999999999994E-2</v>
      </c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</row>
    <row r="30" spans="1:39" s="242" customFormat="1" ht="15">
      <c r="A30" s="239">
        <v>13</v>
      </c>
      <c r="B30" s="240" t="s">
        <v>302</v>
      </c>
      <c r="C30" s="241">
        <v>0.25442999999999999</v>
      </c>
      <c r="D30" s="241">
        <v>8.7679999999999994E-2</v>
      </c>
      <c r="E30" s="241">
        <v>6.0100000000000001E-2</v>
      </c>
      <c r="F30" s="241">
        <v>4.2180000000000002E-2</v>
      </c>
      <c r="G30" s="241">
        <v>6.447E-2</v>
      </c>
      <c r="H30" s="241">
        <v>0.27145000000000002</v>
      </c>
      <c r="I30" s="241">
        <v>9.3539999999999998E-2</v>
      </c>
      <c r="J30" s="241">
        <v>6.4119999999999996E-2</v>
      </c>
      <c r="K30" s="241">
        <v>4.5010000000000001E-2</v>
      </c>
      <c r="L30" s="241">
        <v>6.8779999999999994E-2</v>
      </c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</row>
    <row r="31" spans="1:39" s="242" customFormat="1" ht="15">
      <c r="A31" s="239">
        <v>14</v>
      </c>
      <c r="B31" s="240" t="s">
        <v>304</v>
      </c>
      <c r="C31" s="241">
        <v>0.26423999999999997</v>
      </c>
      <c r="D31" s="241">
        <v>9.1060000000000002E-2</v>
      </c>
      <c r="E31" s="241">
        <v>6.241E-2</v>
      </c>
      <c r="F31" s="241">
        <v>4.3810000000000002E-2</v>
      </c>
      <c r="G31" s="241">
        <v>6.6960000000000006E-2</v>
      </c>
      <c r="H31" s="241">
        <v>0.27512999999999999</v>
      </c>
      <c r="I31" s="241">
        <v>9.4810000000000005E-2</v>
      </c>
      <c r="J31" s="241">
        <v>6.4990000000000006E-2</v>
      </c>
      <c r="K31" s="241">
        <v>4.5620000000000001E-2</v>
      </c>
      <c r="L31" s="241">
        <v>6.9709999999999994E-2</v>
      </c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</row>
    <row r="32" spans="1:39" s="242" customFormat="1" ht="15">
      <c r="A32" s="239">
        <v>15</v>
      </c>
      <c r="B32" s="240" t="s">
        <v>431</v>
      </c>
      <c r="C32" s="241">
        <v>0.19899</v>
      </c>
      <c r="D32" s="241">
        <v>5.4339999999999999E-2</v>
      </c>
      <c r="E32" s="241">
        <v>4.861E-2</v>
      </c>
      <c r="F32" s="241">
        <v>4.5510000000000002E-2</v>
      </c>
      <c r="G32" s="241">
        <v>5.0529999999999999E-2</v>
      </c>
      <c r="H32" s="241">
        <v>0.32979000000000003</v>
      </c>
      <c r="I32" s="241">
        <v>9.0069999999999997E-2</v>
      </c>
      <c r="J32" s="241">
        <v>8.0570000000000003E-2</v>
      </c>
      <c r="K32" s="241">
        <v>7.5420000000000001E-2</v>
      </c>
      <c r="L32" s="241">
        <v>8.3729999999999999E-2</v>
      </c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</row>
    <row r="33" spans="1:39" s="242" customFormat="1" ht="15">
      <c r="A33" s="239">
        <v>16</v>
      </c>
      <c r="B33" s="240" t="s">
        <v>315</v>
      </c>
      <c r="C33" s="241">
        <v>0.30371999999999999</v>
      </c>
      <c r="D33" s="241">
        <v>8.6860000000000007E-2</v>
      </c>
      <c r="E33" s="241">
        <v>7.3770000000000002E-2</v>
      </c>
      <c r="F33" s="241">
        <v>6.6000000000000003E-2</v>
      </c>
      <c r="G33" s="241">
        <v>7.7090000000000006E-2</v>
      </c>
      <c r="H33" s="241">
        <v>0.31242999999999999</v>
      </c>
      <c r="I33" s="241">
        <v>8.9349999999999999E-2</v>
      </c>
      <c r="J33" s="241">
        <v>7.5889999999999999E-2</v>
      </c>
      <c r="K33" s="241">
        <v>6.7890000000000006E-2</v>
      </c>
      <c r="L33" s="241">
        <v>7.9299999999999995E-2</v>
      </c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</row>
    <row r="34" spans="1:39" s="242" customFormat="1" ht="15">
      <c r="A34" s="239">
        <v>17</v>
      </c>
      <c r="B34" s="240" t="s">
        <v>317</v>
      </c>
      <c r="C34" s="241">
        <v>0.30619000000000002</v>
      </c>
      <c r="D34" s="241">
        <v>8.7569999999999995E-2</v>
      </c>
      <c r="E34" s="241">
        <v>7.4370000000000006E-2</v>
      </c>
      <c r="F34" s="241">
        <v>6.6540000000000002E-2</v>
      </c>
      <c r="G34" s="241">
        <v>7.7710000000000001E-2</v>
      </c>
      <c r="H34" s="241">
        <v>0.28605000000000003</v>
      </c>
      <c r="I34" s="241">
        <v>8.1809999999999994E-2</v>
      </c>
      <c r="J34" s="241">
        <v>6.948E-2</v>
      </c>
      <c r="K34" s="241">
        <v>6.216E-2</v>
      </c>
      <c r="L34" s="241">
        <v>7.2599999999999998E-2</v>
      </c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</row>
    <row r="35" spans="1:39" s="242" customFormat="1" ht="15">
      <c r="A35" s="239">
        <v>18</v>
      </c>
      <c r="B35" s="240" t="s">
        <v>319</v>
      </c>
      <c r="C35" s="241">
        <v>0.20396</v>
      </c>
      <c r="D35" s="241">
        <v>5.57E-2</v>
      </c>
      <c r="E35" s="241">
        <v>4.9829999999999999E-2</v>
      </c>
      <c r="F35" s="241">
        <v>4.6649999999999997E-2</v>
      </c>
      <c r="G35" s="241">
        <v>5.178E-2</v>
      </c>
      <c r="H35" s="241">
        <v>0.35071999999999998</v>
      </c>
      <c r="I35" s="241">
        <v>9.5780000000000004E-2</v>
      </c>
      <c r="J35" s="241">
        <v>8.5680000000000006E-2</v>
      </c>
      <c r="K35" s="241">
        <v>8.0210000000000004E-2</v>
      </c>
      <c r="L35" s="241">
        <v>8.9050000000000004E-2</v>
      </c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</row>
    <row r="36" spans="1:39" s="242" customFormat="1" ht="15">
      <c r="A36" s="239">
        <v>19</v>
      </c>
      <c r="B36" s="240" t="s">
        <v>320</v>
      </c>
      <c r="C36" s="241">
        <v>0.20931</v>
      </c>
      <c r="D36" s="241">
        <v>5.7160000000000002E-2</v>
      </c>
      <c r="E36" s="241">
        <v>5.1130000000000002E-2</v>
      </c>
      <c r="F36" s="241">
        <v>4.7870000000000003E-2</v>
      </c>
      <c r="G36" s="241">
        <v>5.3150000000000003E-2</v>
      </c>
      <c r="H36" s="241">
        <v>0.30241000000000001</v>
      </c>
      <c r="I36" s="241">
        <v>8.2589999999999997E-2</v>
      </c>
      <c r="J36" s="241">
        <v>7.3880000000000001E-2</v>
      </c>
      <c r="K36" s="241">
        <v>6.9159999999999999E-2</v>
      </c>
      <c r="L36" s="241">
        <v>7.6780000000000001E-2</v>
      </c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</row>
    <row r="37" spans="1:39" s="242" customFormat="1" ht="15">
      <c r="A37" s="239">
        <v>20</v>
      </c>
      <c r="B37" s="240" t="s">
        <v>326</v>
      </c>
      <c r="C37" s="241">
        <v>0.24293000000000001</v>
      </c>
      <c r="D37" s="241">
        <v>6.6339999999999996E-2</v>
      </c>
      <c r="E37" s="241">
        <v>5.935E-2</v>
      </c>
      <c r="F37" s="241">
        <v>5.5559999999999998E-2</v>
      </c>
      <c r="G37" s="241">
        <v>6.1679999999999999E-2</v>
      </c>
      <c r="H37" s="241">
        <v>0.33205000000000001</v>
      </c>
      <c r="I37" s="241">
        <v>9.0679999999999997E-2</v>
      </c>
      <c r="J37" s="241">
        <v>8.1119999999999998E-2</v>
      </c>
      <c r="K37" s="241">
        <v>7.5939999999999994E-2</v>
      </c>
      <c r="L37" s="241">
        <v>8.4309999999999996E-2</v>
      </c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</row>
    <row r="38" spans="1:39" s="242" customFormat="1" ht="15">
      <c r="A38" s="239">
        <v>21</v>
      </c>
      <c r="B38" s="240" t="s">
        <v>328</v>
      </c>
      <c r="C38" s="241">
        <v>0.17252999999999999</v>
      </c>
      <c r="D38" s="241">
        <v>4.7120000000000002E-2</v>
      </c>
      <c r="E38" s="241">
        <v>4.215E-2</v>
      </c>
      <c r="F38" s="241">
        <v>3.9460000000000002E-2</v>
      </c>
      <c r="G38" s="241">
        <v>4.3799999999999999E-2</v>
      </c>
      <c r="H38" s="241">
        <v>0.30812</v>
      </c>
      <c r="I38" s="241">
        <v>8.4150000000000003E-2</v>
      </c>
      <c r="J38" s="241">
        <v>7.5270000000000004E-2</v>
      </c>
      <c r="K38" s="241">
        <v>7.0470000000000005E-2</v>
      </c>
      <c r="L38" s="241">
        <v>7.8229999999999994E-2</v>
      </c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</row>
    <row r="39" spans="1:39" s="242" customFormat="1" ht="15">
      <c r="A39" s="239">
        <v>22</v>
      </c>
      <c r="B39" s="240" t="s">
        <v>341</v>
      </c>
      <c r="C39" s="241">
        <v>0.2545</v>
      </c>
      <c r="D39" s="241">
        <v>6.9500000000000006E-2</v>
      </c>
      <c r="E39" s="241">
        <v>6.2170000000000003E-2</v>
      </c>
      <c r="F39" s="241">
        <v>5.8200000000000002E-2</v>
      </c>
      <c r="G39" s="241">
        <v>6.4630000000000007E-2</v>
      </c>
      <c r="H39" s="241">
        <v>0.31866</v>
      </c>
      <c r="I39" s="241">
        <v>8.7029999999999996E-2</v>
      </c>
      <c r="J39" s="241">
        <v>7.7850000000000003E-2</v>
      </c>
      <c r="K39" s="241">
        <v>7.288E-2</v>
      </c>
      <c r="L39" s="241">
        <v>8.09E-2</v>
      </c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</row>
    <row r="40" spans="1:39" ht="15">
      <c r="A40" s="229"/>
      <c r="B40" s="229"/>
      <c r="C40" s="229"/>
      <c r="D40" s="229"/>
      <c r="E40" s="229"/>
      <c r="F40" s="229"/>
      <c r="G40" s="229"/>
      <c r="H40" s="229"/>
      <c r="I40" s="229"/>
      <c r="J40" s="229"/>
      <c r="K40" s="229"/>
      <c r="L40" s="229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</row>
    <row r="41" spans="1:39" s="231" customFormat="1" ht="18">
      <c r="A41" s="294" t="s">
        <v>424</v>
      </c>
      <c r="B41" s="294"/>
      <c r="C41" s="294"/>
      <c r="D41" s="294"/>
      <c r="E41" s="294"/>
      <c r="F41" s="294"/>
      <c r="G41" s="294"/>
      <c r="H41" s="294"/>
      <c r="I41" s="294"/>
      <c r="J41" s="294"/>
      <c r="K41" s="294"/>
      <c r="L41" s="294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</row>
    <row r="42" spans="1:39" ht="15">
      <c r="A42" s="229"/>
      <c r="B42" s="229"/>
      <c r="C42" s="229"/>
      <c r="D42" s="229"/>
      <c r="E42" s="229"/>
      <c r="F42" s="229"/>
      <c r="G42" s="229"/>
      <c r="H42" s="229"/>
      <c r="I42" s="229"/>
      <c r="J42" s="229"/>
      <c r="K42" s="229"/>
      <c r="L42" s="229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</row>
    <row r="43" spans="1:39" s="232" customFormat="1" ht="15">
      <c r="A43" s="295" t="s">
        <v>234</v>
      </c>
      <c r="B43" s="295" t="s">
        <v>416</v>
      </c>
      <c r="C43" s="296" t="s">
        <v>425</v>
      </c>
      <c r="D43" s="296"/>
      <c r="E43" s="296"/>
      <c r="F43" s="296"/>
      <c r="G43" s="296"/>
      <c r="H43" s="297" t="s">
        <v>426</v>
      </c>
      <c r="I43" s="297"/>
      <c r="J43" s="297"/>
      <c r="K43" s="297"/>
      <c r="L43" s="297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</row>
    <row r="44" spans="1:39" s="232" customFormat="1" ht="15">
      <c r="A44" s="295"/>
      <c r="B44" s="295"/>
      <c r="C44" s="233" t="s">
        <v>419</v>
      </c>
      <c r="D44" s="233" t="s">
        <v>420</v>
      </c>
      <c r="E44" s="233" t="s">
        <v>421</v>
      </c>
      <c r="F44" s="233" t="s">
        <v>422</v>
      </c>
      <c r="G44" s="233" t="s">
        <v>423</v>
      </c>
      <c r="H44" s="234" t="s">
        <v>419</v>
      </c>
      <c r="I44" s="234" t="s">
        <v>420</v>
      </c>
      <c r="J44" s="234" t="s">
        <v>421</v>
      </c>
      <c r="K44" s="234" t="s">
        <v>422</v>
      </c>
      <c r="L44" s="234" t="s">
        <v>423</v>
      </c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</row>
    <row r="45" spans="1:39" ht="15">
      <c r="A45" s="235">
        <v>1</v>
      </c>
      <c r="B45" s="235">
        <v>2</v>
      </c>
      <c r="C45" s="236">
        <v>3</v>
      </c>
      <c r="D45" s="237">
        <v>4</v>
      </c>
      <c r="E45" s="237">
        <v>5</v>
      </c>
      <c r="F45" s="236">
        <v>6</v>
      </c>
      <c r="G45" s="237">
        <v>7</v>
      </c>
      <c r="H45" s="238">
        <v>8</v>
      </c>
      <c r="I45" s="235">
        <v>9</v>
      </c>
      <c r="J45" s="235">
        <v>10</v>
      </c>
      <c r="K45" s="238">
        <v>11</v>
      </c>
      <c r="L45" s="235">
        <v>12</v>
      </c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</row>
    <row r="46" spans="1:39" s="242" customFormat="1" ht="15">
      <c r="A46" s="239">
        <v>1</v>
      </c>
      <c r="B46" s="240" t="s">
        <v>263</v>
      </c>
      <c r="C46" s="241">
        <v>0.14939</v>
      </c>
      <c r="D46" s="241">
        <v>3.6990000000000002E-2</v>
      </c>
      <c r="E46" s="241">
        <v>3.8960000000000002E-2</v>
      </c>
      <c r="F46" s="241">
        <v>3.3509999999999998E-2</v>
      </c>
      <c r="G46" s="241">
        <v>3.993E-2</v>
      </c>
      <c r="H46" s="241">
        <v>0.18545</v>
      </c>
      <c r="I46" s="241">
        <v>4.5920000000000002E-2</v>
      </c>
      <c r="J46" s="241">
        <v>4.8370000000000003E-2</v>
      </c>
      <c r="K46" s="241">
        <v>4.1599999999999998E-2</v>
      </c>
      <c r="L46" s="241">
        <v>4.956E-2</v>
      </c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</row>
    <row r="47" spans="1:39" s="242" customFormat="1" ht="15">
      <c r="A47" s="239">
        <v>2</v>
      </c>
      <c r="B47" s="240" t="s">
        <v>275</v>
      </c>
      <c r="C47" s="241">
        <v>0.16328000000000001</v>
      </c>
      <c r="D47" s="241">
        <v>4.1570000000000003E-2</v>
      </c>
      <c r="E47" s="241">
        <v>4.224E-2</v>
      </c>
      <c r="F47" s="241">
        <v>3.5189999999999999E-2</v>
      </c>
      <c r="G47" s="241">
        <v>4.428E-2</v>
      </c>
      <c r="H47" s="241">
        <v>0.17094999999999999</v>
      </c>
      <c r="I47" s="241">
        <v>4.3520000000000003E-2</v>
      </c>
      <c r="J47" s="241">
        <v>4.4220000000000002E-2</v>
      </c>
      <c r="K47" s="241">
        <v>3.6839999999999998E-2</v>
      </c>
      <c r="L47" s="241">
        <v>4.6370000000000001E-2</v>
      </c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</row>
    <row r="48" spans="1:39" s="242" customFormat="1" ht="15">
      <c r="A48" s="239">
        <v>3</v>
      </c>
      <c r="B48" s="240" t="s">
        <v>277</v>
      </c>
      <c r="C48" s="241">
        <v>0.20669000000000001</v>
      </c>
      <c r="D48" s="241">
        <v>5.262E-2</v>
      </c>
      <c r="E48" s="241">
        <v>5.3469999999999997E-2</v>
      </c>
      <c r="F48" s="241">
        <v>4.4540000000000003E-2</v>
      </c>
      <c r="G48" s="241">
        <v>5.6059999999999999E-2</v>
      </c>
      <c r="H48" s="241">
        <v>0.1772</v>
      </c>
      <c r="I48" s="241">
        <v>4.512E-2</v>
      </c>
      <c r="J48" s="241">
        <v>4.5839999999999999E-2</v>
      </c>
      <c r="K48" s="241">
        <v>3.8190000000000002E-2</v>
      </c>
      <c r="L48" s="241">
        <v>4.8050000000000002E-2</v>
      </c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</row>
    <row r="49" spans="1:39" s="242" customFormat="1" ht="15">
      <c r="A49" s="239">
        <v>4</v>
      </c>
      <c r="B49" s="240" t="s">
        <v>279</v>
      </c>
      <c r="C49" s="241">
        <v>0.17599000000000001</v>
      </c>
      <c r="D49" s="241">
        <v>4.4810000000000003E-2</v>
      </c>
      <c r="E49" s="241">
        <v>4.5530000000000001E-2</v>
      </c>
      <c r="F49" s="241">
        <v>3.7929999999999998E-2</v>
      </c>
      <c r="G49" s="241">
        <v>4.7719999999999999E-2</v>
      </c>
      <c r="H49" s="241">
        <v>0.16966000000000001</v>
      </c>
      <c r="I49" s="241">
        <v>4.3200000000000002E-2</v>
      </c>
      <c r="J49" s="241">
        <v>4.3889999999999998E-2</v>
      </c>
      <c r="K49" s="241">
        <v>3.6560000000000002E-2</v>
      </c>
      <c r="L49" s="241">
        <v>4.6010000000000002E-2</v>
      </c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</row>
    <row r="50" spans="1:39" s="242" customFormat="1" ht="15">
      <c r="A50" s="239">
        <v>5</v>
      </c>
      <c r="B50" s="240" t="s">
        <v>281</v>
      </c>
      <c r="C50" s="241">
        <v>0.25162000000000001</v>
      </c>
      <c r="D50" s="241">
        <v>6.4060000000000006E-2</v>
      </c>
      <c r="E50" s="241">
        <v>6.5089999999999995E-2</v>
      </c>
      <c r="F50" s="241">
        <v>5.4219999999999997E-2</v>
      </c>
      <c r="G50" s="241">
        <v>6.8250000000000005E-2</v>
      </c>
      <c r="H50" s="241">
        <v>0.17125000000000001</v>
      </c>
      <c r="I50" s="241">
        <v>4.36E-2</v>
      </c>
      <c r="J50" s="241">
        <v>4.4299999999999999E-2</v>
      </c>
      <c r="K50" s="241">
        <v>3.6900000000000002E-2</v>
      </c>
      <c r="L50" s="241">
        <v>4.6449999999999998E-2</v>
      </c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</row>
    <row r="51" spans="1:39" s="242" customFormat="1" ht="15">
      <c r="A51" s="239">
        <v>6</v>
      </c>
      <c r="B51" s="240" t="s">
        <v>283</v>
      </c>
      <c r="C51" s="241">
        <v>0.18187</v>
      </c>
      <c r="D51" s="241">
        <v>4.6300000000000001E-2</v>
      </c>
      <c r="E51" s="241">
        <v>4.7050000000000002E-2</v>
      </c>
      <c r="F51" s="241">
        <v>3.9190000000000003E-2</v>
      </c>
      <c r="G51" s="241">
        <v>4.9329999999999999E-2</v>
      </c>
      <c r="H51" s="241">
        <v>0.17299</v>
      </c>
      <c r="I51" s="241">
        <v>4.4040000000000003E-2</v>
      </c>
      <c r="J51" s="241">
        <v>4.4749999999999998E-2</v>
      </c>
      <c r="K51" s="241">
        <v>3.7280000000000001E-2</v>
      </c>
      <c r="L51" s="241">
        <v>4.6920000000000003E-2</v>
      </c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</row>
    <row r="52" spans="1:39" s="242" customFormat="1" ht="15">
      <c r="A52" s="239">
        <v>7</v>
      </c>
      <c r="B52" s="240" t="s">
        <v>285</v>
      </c>
      <c r="C52" s="241">
        <v>0.17193</v>
      </c>
      <c r="D52" s="241">
        <v>4.3770000000000003E-2</v>
      </c>
      <c r="E52" s="241">
        <v>4.4479999999999999E-2</v>
      </c>
      <c r="F52" s="241">
        <v>3.705E-2</v>
      </c>
      <c r="G52" s="241">
        <v>4.6629999999999998E-2</v>
      </c>
      <c r="H52" s="241">
        <v>0.17025999999999999</v>
      </c>
      <c r="I52" s="241">
        <v>4.335E-2</v>
      </c>
      <c r="J52" s="241">
        <v>4.4049999999999999E-2</v>
      </c>
      <c r="K52" s="241">
        <v>3.669E-2</v>
      </c>
      <c r="L52" s="241">
        <v>4.6170000000000003E-2</v>
      </c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</row>
    <row r="53" spans="1:39" s="242" customFormat="1" ht="15">
      <c r="A53" s="239">
        <v>8</v>
      </c>
      <c r="B53" s="240" t="s">
        <v>287</v>
      </c>
      <c r="C53" s="241">
        <v>0.18414</v>
      </c>
      <c r="D53" s="241">
        <v>4.6879999999999998E-2</v>
      </c>
      <c r="E53" s="241">
        <v>4.7640000000000002E-2</v>
      </c>
      <c r="F53" s="241">
        <v>3.968E-2</v>
      </c>
      <c r="G53" s="241">
        <v>4.9939999999999998E-2</v>
      </c>
      <c r="H53" s="241">
        <v>0.16691</v>
      </c>
      <c r="I53" s="241">
        <v>4.2500000000000003E-2</v>
      </c>
      <c r="J53" s="241">
        <v>4.3180000000000003E-2</v>
      </c>
      <c r="K53" s="241">
        <v>3.5970000000000002E-2</v>
      </c>
      <c r="L53" s="241">
        <v>4.5260000000000002E-2</v>
      </c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</row>
    <row r="54" spans="1:39" s="242" customFormat="1" ht="15">
      <c r="A54" s="239">
        <v>9</v>
      </c>
      <c r="B54" s="240" t="s">
        <v>289</v>
      </c>
      <c r="C54" s="241">
        <v>0.20011999999999999</v>
      </c>
      <c r="D54" s="241">
        <v>5.0950000000000002E-2</v>
      </c>
      <c r="E54" s="241">
        <v>5.1769999999999997E-2</v>
      </c>
      <c r="F54" s="241">
        <v>4.3130000000000002E-2</v>
      </c>
      <c r="G54" s="241">
        <v>5.4269999999999999E-2</v>
      </c>
      <c r="H54" s="241">
        <v>0.16803000000000001</v>
      </c>
      <c r="I54" s="241">
        <v>4.2779999999999999E-2</v>
      </c>
      <c r="J54" s="241">
        <v>4.3470000000000002E-2</v>
      </c>
      <c r="K54" s="241">
        <v>3.6209999999999999E-2</v>
      </c>
      <c r="L54" s="241">
        <v>4.5569999999999999E-2</v>
      </c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</row>
    <row r="55" spans="1:39" s="242" customFormat="1" ht="15">
      <c r="A55" s="239">
        <v>10</v>
      </c>
      <c r="B55" s="240" t="s">
        <v>297</v>
      </c>
      <c r="C55" s="241">
        <v>0.16095000000000001</v>
      </c>
      <c r="D55" s="241">
        <v>3.9849999999999997E-2</v>
      </c>
      <c r="E55" s="241">
        <v>4.1980000000000003E-2</v>
      </c>
      <c r="F55" s="241">
        <v>3.61E-2</v>
      </c>
      <c r="G55" s="241">
        <v>4.3020000000000003E-2</v>
      </c>
      <c r="H55" s="241">
        <v>0.17848</v>
      </c>
      <c r="I55" s="241">
        <v>4.419E-2</v>
      </c>
      <c r="J55" s="241">
        <v>4.6550000000000001E-2</v>
      </c>
      <c r="K55" s="241">
        <v>4.0030000000000003E-2</v>
      </c>
      <c r="L55" s="241">
        <v>4.7710000000000002E-2</v>
      </c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</row>
    <row r="56" spans="1:39" s="242" customFormat="1" ht="15">
      <c r="A56" s="239">
        <v>11</v>
      </c>
      <c r="B56" s="240" t="s">
        <v>299</v>
      </c>
      <c r="C56" s="241">
        <v>0.16674</v>
      </c>
      <c r="D56" s="241">
        <v>4.1279999999999997E-2</v>
      </c>
      <c r="E56" s="241">
        <v>4.3490000000000001E-2</v>
      </c>
      <c r="F56" s="241">
        <v>3.7400000000000003E-2</v>
      </c>
      <c r="G56" s="241">
        <v>4.4569999999999999E-2</v>
      </c>
      <c r="H56" s="241">
        <v>0.17918999999999999</v>
      </c>
      <c r="I56" s="241">
        <v>4.437E-2</v>
      </c>
      <c r="J56" s="241">
        <v>4.6730000000000001E-2</v>
      </c>
      <c r="K56" s="241">
        <v>4.0189999999999997E-2</v>
      </c>
      <c r="L56" s="241">
        <v>4.7899999999999998E-2</v>
      </c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</row>
    <row r="57" spans="1:39" s="242" customFormat="1" ht="15">
      <c r="A57" s="239">
        <v>12</v>
      </c>
      <c r="B57" s="243" t="s">
        <v>432</v>
      </c>
      <c r="C57" s="241">
        <v>0.13436999999999999</v>
      </c>
      <c r="D57" s="241">
        <v>3.8600000000000002E-2</v>
      </c>
      <c r="E57" s="241">
        <v>3.3419999999999998E-2</v>
      </c>
      <c r="F57" s="241">
        <v>2.3429999999999999E-2</v>
      </c>
      <c r="G57" s="241">
        <v>3.8920000000000003E-2</v>
      </c>
      <c r="H57" s="241">
        <v>0.14831</v>
      </c>
      <c r="I57" s="241">
        <v>4.2610000000000002E-2</v>
      </c>
      <c r="J57" s="241">
        <v>3.6880000000000003E-2</v>
      </c>
      <c r="K57" s="241">
        <v>2.5870000000000001E-2</v>
      </c>
      <c r="L57" s="241">
        <v>4.2950000000000002E-2</v>
      </c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</row>
    <row r="58" spans="1:39" s="242" customFormat="1" ht="15">
      <c r="A58" s="239">
        <v>13</v>
      </c>
      <c r="B58" s="240" t="s">
        <v>302</v>
      </c>
      <c r="C58" s="241">
        <v>0.14842</v>
      </c>
      <c r="D58" s="241">
        <v>4.2639999999999997E-2</v>
      </c>
      <c r="E58" s="241">
        <v>3.6909999999999998E-2</v>
      </c>
      <c r="F58" s="241">
        <v>2.588E-2</v>
      </c>
      <c r="G58" s="241">
        <v>4.299E-2</v>
      </c>
      <c r="H58" s="241">
        <v>0.14549999999999999</v>
      </c>
      <c r="I58" s="241">
        <v>4.1799999999999997E-2</v>
      </c>
      <c r="J58" s="241">
        <v>3.619E-2</v>
      </c>
      <c r="K58" s="241">
        <v>2.538E-2</v>
      </c>
      <c r="L58" s="241">
        <v>4.2130000000000001E-2</v>
      </c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</row>
    <row r="59" spans="1:39" s="242" customFormat="1" ht="15">
      <c r="A59" s="239">
        <v>14</v>
      </c>
      <c r="B59" s="240" t="s">
        <v>304</v>
      </c>
      <c r="C59" s="241">
        <v>0.15117</v>
      </c>
      <c r="D59" s="241">
        <v>4.3430000000000003E-2</v>
      </c>
      <c r="E59" s="241">
        <v>3.7600000000000001E-2</v>
      </c>
      <c r="F59" s="241">
        <v>2.6360000000000001E-2</v>
      </c>
      <c r="G59" s="241">
        <v>4.3779999999999999E-2</v>
      </c>
      <c r="H59" s="241">
        <v>0.14709</v>
      </c>
      <c r="I59" s="241">
        <v>4.2259999999999999E-2</v>
      </c>
      <c r="J59" s="241">
        <v>3.6580000000000001E-2</v>
      </c>
      <c r="K59" s="241">
        <v>2.5649999999999999E-2</v>
      </c>
      <c r="L59" s="241">
        <v>4.2599999999999999E-2</v>
      </c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</row>
    <row r="60" spans="1:39" s="242" customFormat="1" ht="15">
      <c r="A60" s="239">
        <v>15</v>
      </c>
      <c r="B60" s="240" t="s">
        <v>431</v>
      </c>
      <c r="C60" s="241">
        <v>0.20330000000000001</v>
      </c>
      <c r="D60" s="241">
        <v>5.0340000000000003E-2</v>
      </c>
      <c r="E60" s="241">
        <v>5.3019999999999998E-2</v>
      </c>
      <c r="F60" s="241">
        <v>4.5600000000000002E-2</v>
      </c>
      <c r="G60" s="241">
        <v>5.4339999999999999E-2</v>
      </c>
      <c r="H60" s="241">
        <v>0.17954000000000001</v>
      </c>
      <c r="I60" s="241">
        <v>4.4450000000000003E-2</v>
      </c>
      <c r="J60" s="241">
        <v>4.6820000000000001E-2</v>
      </c>
      <c r="K60" s="241">
        <v>4.027E-2</v>
      </c>
      <c r="L60" s="241">
        <v>4.8000000000000001E-2</v>
      </c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</row>
    <row r="61" spans="1:39" s="242" customFormat="1" ht="15">
      <c r="A61" s="239">
        <v>16</v>
      </c>
      <c r="B61" s="240" t="s">
        <v>315</v>
      </c>
      <c r="C61" s="241">
        <v>0.16683000000000001</v>
      </c>
      <c r="D61" s="241">
        <v>4.2470000000000001E-2</v>
      </c>
      <c r="E61" s="241">
        <v>4.3159999999999997E-2</v>
      </c>
      <c r="F61" s="241">
        <v>3.5950000000000003E-2</v>
      </c>
      <c r="G61" s="241">
        <v>4.5249999999999999E-2</v>
      </c>
      <c r="H61" s="241">
        <v>0.17071</v>
      </c>
      <c r="I61" s="241">
        <v>4.3459999999999999E-2</v>
      </c>
      <c r="J61" s="241">
        <v>4.4159999999999998E-2</v>
      </c>
      <c r="K61" s="241">
        <v>3.6790000000000003E-2</v>
      </c>
      <c r="L61" s="241">
        <v>4.6300000000000001E-2</v>
      </c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</row>
    <row r="62" spans="1:39" s="242" customFormat="1" ht="15">
      <c r="A62" s="239">
        <v>17</v>
      </c>
      <c r="B62" s="240" t="s">
        <v>317</v>
      </c>
      <c r="C62" s="241">
        <v>0.17291000000000001</v>
      </c>
      <c r="D62" s="241">
        <v>4.4019999999999997E-2</v>
      </c>
      <c r="E62" s="241">
        <v>4.4729999999999999E-2</v>
      </c>
      <c r="F62" s="241">
        <v>3.7260000000000001E-2</v>
      </c>
      <c r="G62" s="241">
        <v>4.6899999999999997E-2</v>
      </c>
      <c r="H62" s="241">
        <v>0.16417000000000001</v>
      </c>
      <c r="I62" s="241">
        <v>4.1799999999999997E-2</v>
      </c>
      <c r="J62" s="241">
        <v>4.2470000000000001E-2</v>
      </c>
      <c r="K62" s="241">
        <v>3.5380000000000002E-2</v>
      </c>
      <c r="L62" s="241">
        <v>4.4519999999999997E-2</v>
      </c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</row>
    <row r="63" spans="1:39" s="242" customFormat="1" ht="15">
      <c r="A63" s="239">
        <v>18</v>
      </c>
      <c r="B63" s="240" t="s">
        <v>319</v>
      </c>
      <c r="C63" s="241">
        <v>0.16644</v>
      </c>
      <c r="D63" s="241">
        <v>4.1209999999999997E-2</v>
      </c>
      <c r="E63" s="241">
        <v>4.3409999999999997E-2</v>
      </c>
      <c r="F63" s="241">
        <v>3.7330000000000002E-2</v>
      </c>
      <c r="G63" s="241">
        <v>4.4490000000000002E-2</v>
      </c>
      <c r="H63" s="241">
        <v>0.19273999999999999</v>
      </c>
      <c r="I63" s="241">
        <v>4.7719999999999999E-2</v>
      </c>
      <c r="J63" s="241">
        <v>5.0270000000000002E-2</v>
      </c>
      <c r="K63" s="241">
        <v>4.3229999999999998E-2</v>
      </c>
      <c r="L63" s="241">
        <v>5.1520000000000003E-2</v>
      </c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</row>
    <row r="64" spans="1:39" s="242" customFormat="1" ht="15">
      <c r="A64" s="239">
        <v>19</v>
      </c>
      <c r="B64" s="240" t="s">
        <v>320</v>
      </c>
      <c r="C64" s="241">
        <v>0.17402000000000001</v>
      </c>
      <c r="D64" s="241">
        <v>4.3090000000000003E-2</v>
      </c>
      <c r="E64" s="241">
        <v>4.5379999999999997E-2</v>
      </c>
      <c r="F64" s="241">
        <v>3.9030000000000002E-2</v>
      </c>
      <c r="G64" s="241">
        <v>4.6519999999999999E-2</v>
      </c>
      <c r="H64" s="241">
        <v>0.1716</v>
      </c>
      <c r="I64" s="241">
        <v>4.249E-2</v>
      </c>
      <c r="J64" s="241">
        <v>4.4749999999999998E-2</v>
      </c>
      <c r="K64" s="241">
        <v>3.8490000000000003E-2</v>
      </c>
      <c r="L64" s="241">
        <v>4.5870000000000001E-2</v>
      </c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</row>
    <row r="65" spans="1:39" s="242" customFormat="1" ht="15">
      <c r="A65" s="239">
        <v>20</v>
      </c>
      <c r="B65" s="240" t="s">
        <v>326</v>
      </c>
      <c r="C65" s="241">
        <v>0.16245999999999999</v>
      </c>
      <c r="D65" s="241">
        <v>4.0230000000000002E-2</v>
      </c>
      <c r="E65" s="241">
        <v>4.2369999999999998E-2</v>
      </c>
      <c r="F65" s="241">
        <v>3.644E-2</v>
      </c>
      <c r="G65" s="241">
        <v>4.342E-2</v>
      </c>
      <c r="H65" s="241">
        <v>0.17763000000000001</v>
      </c>
      <c r="I65" s="241">
        <v>4.3979999999999998E-2</v>
      </c>
      <c r="J65" s="241">
        <v>4.6330000000000003E-2</v>
      </c>
      <c r="K65" s="241">
        <v>3.984E-2</v>
      </c>
      <c r="L65" s="241">
        <v>4.7480000000000001E-2</v>
      </c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</row>
    <row r="66" spans="1:39" s="242" customFormat="1" ht="15">
      <c r="A66" s="239">
        <v>21</v>
      </c>
      <c r="B66" s="240" t="s">
        <v>328</v>
      </c>
      <c r="C66" s="241">
        <v>0.14374999999999999</v>
      </c>
      <c r="D66" s="241">
        <v>3.5589999999999997E-2</v>
      </c>
      <c r="E66" s="241">
        <v>3.7490000000000002E-2</v>
      </c>
      <c r="F66" s="241">
        <v>3.2239999999999998E-2</v>
      </c>
      <c r="G66" s="241">
        <v>3.8429999999999999E-2</v>
      </c>
      <c r="H66" s="241">
        <v>0.16286</v>
      </c>
      <c r="I66" s="241">
        <v>4.0320000000000002E-2</v>
      </c>
      <c r="J66" s="241">
        <v>4.2470000000000001E-2</v>
      </c>
      <c r="K66" s="241">
        <v>3.653E-2</v>
      </c>
      <c r="L66" s="241">
        <v>4.3540000000000002E-2</v>
      </c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</row>
    <row r="67" spans="1:39" s="242" customFormat="1" ht="15">
      <c r="A67" s="239">
        <v>22</v>
      </c>
      <c r="B67" s="240" t="s">
        <v>341</v>
      </c>
      <c r="C67" s="241">
        <v>0.16536000000000001</v>
      </c>
      <c r="D67" s="241">
        <v>4.0939999999999997E-2</v>
      </c>
      <c r="E67" s="241">
        <v>4.3130000000000002E-2</v>
      </c>
      <c r="F67" s="241">
        <v>3.7089999999999998E-2</v>
      </c>
      <c r="G67" s="241">
        <v>4.4200000000000003E-2</v>
      </c>
      <c r="H67" s="241">
        <v>0.17282</v>
      </c>
      <c r="I67" s="241">
        <v>4.2790000000000002E-2</v>
      </c>
      <c r="J67" s="241">
        <v>4.5069999999999999E-2</v>
      </c>
      <c r="K67" s="241">
        <v>3.8760000000000003E-2</v>
      </c>
      <c r="L67" s="241">
        <v>4.6199999999999998E-2</v>
      </c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</row>
    <row r="68" spans="1:39" ht="15">
      <c r="A68" s="229"/>
      <c r="B68" s="229"/>
      <c r="C68" s="229"/>
      <c r="D68" s="244"/>
      <c r="E68" s="244"/>
      <c r="F68" s="244"/>
      <c r="G68" s="244"/>
      <c r="H68" s="244"/>
      <c r="I68" s="245" t="s">
        <v>379</v>
      </c>
      <c r="J68" s="229"/>
      <c r="K68" s="229"/>
      <c r="L68" s="229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</row>
    <row r="69" spans="1:39" ht="15">
      <c r="A69" s="229"/>
      <c r="B69" s="229"/>
      <c r="C69" s="229"/>
      <c r="D69" s="229"/>
      <c r="E69" s="229"/>
      <c r="F69" s="229"/>
      <c r="G69" s="229"/>
      <c r="H69" s="229"/>
      <c r="I69" s="229"/>
      <c r="J69" s="229"/>
      <c r="K69" s="229"/>
      <c r="L69" s="22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</row>
    <row r="70" spans="1:39" ht="15">
      <c r="A70" s="229"/>
      <c r="B70" s="229"/>
      <c r="C70" s="229"/>
      <c r="D70" s="229"/>
      <c r="E70" s="229"/>
      <c r="F70" s="229"/>
      <c r="G70" s="229"/>
      <c r="H70" s="229"/>
      <c r="I70" s="229"/>
      <c r="J70" s="229"/>
      <c r="K70" s="229"/>
      <c r="L70" s="229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</row>
    <row r="71" spans="1:39" ht="15"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</row>
  </sheetData>
  <mergeCells count="11">
    <mergeCell ref="A11:L11"/>
    <mergeCell ref="A13:L13"/>
    <mergeCell ref="A15:A16"/>
    <mergeCell ref="B15:B16"/>
    <mergeCell ref="C15:G15"/>
    <mergeCell ref="H15:L15"/>
    <mergeCell ref="A41:L41"/>
    <mergeCell ref="A43:A44"/>
    <mergeCell ref="B43:B44"/>
    <mergeCell ref="C43:G43"/>
    <mergeCell ref="H43:L43"/>
  </mergeCells>
  <printOptions horizontalCentered="1"/>
  <pageMargins left="1.1811023622047245" right="0.39370078740157483" top="0.59055118110236227" bottom="0.39370078740157483" header="0.31496062992125984" footer="0.31496062992125984"/>
  <pageSetup paperSize="9" scale="54" orientation="portrait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8</vt:i4>
      </vt:variant>
    </vt:vector>
  </HeadingPairs>
  <TitlesOfParts>
    <vt:vector size="19" baseType="lpstr">
      <vt:lpstr>Прил.1</vt:lpstr>
      <vt:lpstr>Прил.2</vt:lpstr>
      <vt:lpstr>Прил.3</vt:lpstr>
      <vt:lpstr>Прил.4</vt:lpstr>
      <vt:lpstr>Прил.5</vt:lpstr>
      <vt:lpstr>Прил.6</vt:lpstr>
      <vt:lpstr>Прил.7</vt:lpstr>
      <vt:lpstr>Прил.8</vt:lpstr>
      <vt:lpstr>Лист1</vt:lpstr>
      <vt:lpstr>Лист2</vt:lpstr>
      <vt:lpstr>Лист3</vt:lpstr>
      <vt:lpstr>Прил.1!Заголовки_для_печати</vt:lpstr>
      <vt:lpstr>Прил.3!Заголовки_для_печати</vt:lpstr>
      <vt:lpstr>Прил.4!Заголовки_для_печати</vt:lpstr>
      <vt:lpstr>Прил.5!Заголовки_для_печати</vt:lpstr>
      <vt:lpstr>Прил.6!Заголовки_для_печати</vt:lpstr>
      <vt:lpstr>Прил.7!Заголовки_для_печати</vt:lpstr>
      <vt:lpstr>Прил.8!Заголовки_для_печати</vt:lpstr>
      <vt:lpstr>Прил.1!Область_печати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Kasatova.EG</dc:creator>
  <cp:lastModifiedBy>Belova.IS</cp:lastModifiedBy>
  <cp:lastPrinted>2019-03-01T07:43:07Z</cp:lastPrinted>
  <dcterms:created xsi:type="dcterms:W3CDTF">2019-02-07T08:39:08Z</dcterms:created>
  <dcterms:modified xsi:type="dcterms:W3CDTF">2019-03-01T07:46:39Z</dcterms:modified>
</cp:coreProperties>
</file>