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.1" sheetId="10" r:id="rId1"/>
    <sheet name="Прил.2" sheetId="14" r:id="rId2"/>
    <sheet name="Прил.3" sheetId="12" r:id="rId3"/>
    <sheet name="Прил.4" sheetId="9" r:id="rId4"/>
    <sheet name="Прил.5" sheetId="5" r:id="rId5"/>
    <sheet name="Прил.6" sheetId="6" r:id="rId6"/>
    <sheet name="Прил.7" sheetId="7" r:id="rId7"/>
    <sheet name="Прил.8" sheetId="8" r:id="rId8"/>
    <sheet name="Прил.9" sheetId="1" r:id="rId9"/>
    <sheet name="Прил.10" sheetId="2" r:id="rId10"/>
    <sheet name="Прил.11" sheetId="3" r:id="rId11"/>
    <sheet name="Прил.12" sheetId="4" r:id="rId12"/>
    <sheet name="Прил.13" sheetId="13" r:id="rId13"/>
  </sheets>
  <definedNames>
    <definedName name="_xlnm._FilterDatabase" localSheetId="0" hidden="1">Прил.1!$A$15:$J$111</definedName>
    <definedName name="_xlnm._FilterDatabase" localSheetId="9" hidden="1">Прил.10!$A$21:$I$228</definedName>
    <definedName name="_xlnm._FilterDatabase" localSheetId="10" hidden="1">Прил.11!$A$26:$I$464</definedName>
    <definedName name="_xlnm._FilterDatabase" localSheetId="11" hidden="1">Прил.12!$A$15:$J$693</definedName>
    <definedName name="_xlnm._FilterDatabase" localSheetId="1" hidden="1">Прил.2!$A$13:$M$46</definedName>
    <definedName name="_xlnm._FilterDatabase" localSheetId="2" hidden="1">Прил.3!$A$16:$J$16</definedName>
    <definedName name="_xlnm._FilterDatabase" localSheetId="3" hidden="1">Прил.4!$A$14:$CV$87</definedName>
    <definedName name="_xlnm._FilterDatabase" localSheetId="6" hidden="1">Прил.7!$A$14:$IF$59</definedName>
    <definedName name="_xlnm._FilterDatabase" localSheetId="7" hidden="1">Прил.8!$A$14:$IG$115</definedName>
    <definedName name="_xlnm._FilterDatabase" localSheetId="8" hidden="1">Прил.9!$A$21:$G$21</definedName>
    <definedName name="Z_754BA2B9_92C8_4608_8D67_96BC5C16664E_.wvu.FilterData" localSheetId="9" hidden="1">Прил.10!$A$21:$G$231</definedName>
    <definedName name="Z_754BA2B9_92C8_4608_8D67_96BC5C16664E_.wvu.FilterData" localSheetId="10" hidden="1">Прил.11!$A$26:$H$250</definedName>
    <definedName name="Z_754BA2B9_92C8_4608_8D67_96BC5C16664E_.wvu.FilterData" localSheetId="11" hidden="1">Прил.12!#REF!</definedName>
    <definedName name="Z_754BA2B9_92C8_4608_8D67_96BC5C16664E_.wvu.FilterData" localSheetId="3" hidden="1">Прил.4!$B$14:$CT$14</definedName>
    <definedName name="Z_754BA2B9_92C8_4608_8D67_96BC5C16664E_.wvu.FilterData" localSheetId="6" hidden="1">Прил.7!$A$14:$IG$30</definedName>
    <definedName name="Z_754BA2B9_92C8_4608_8D67_96BC5C16664E_.wvu.FilterData" localSheetId="7" hidden="1">Прил.8!#REF!</definedName>
    <definedName name="Z_754BA2B9_92C8_4608_8D67_96BC5C16664E_.wvu.PrintArea" localSheetId="9" hidden="1">Прил.10!$A$5:$G$231</definedName>
    <definedName name="Z_754BA2B9_92C8_4608_8D67_96BC5C16664E_.wvu.PrintArea" localSheetId="10" hidden="1">Прил.11!$A$5:$H$382</definedName>
    <definedName name="Z_754BA2B9_92C8_4608_8D67_96BC5C16664E_.wvu.PrintArea" localSheetId="11" hidden="1">Прил.12!#REF!</definedName>
    <definedName name="Z_754BA2B9_92C8_4608_8D67_96BC5C16664E_.wvu.PrintArea" localSheetId="8" hidden="1">Прил.9!$A$5:$G$102</definedName>
    <definedName name="Z_754BA2B9_92C8_4608_8D67_96BC5C16664E_.wvu.PrintTitles" localSheetId="9" hidden="1">Прил.10!$8:$21</definedName>
    <definedName name="Z_754BA2B9_92C8_4608_8D67_96BC5C16664E_.wvu.PrintTitles" localSheetId="10" hidden="1">Прил.11!$8:$26</definedName>
    <definedName name="Z_754BA2B9_92C8_4608_8D67_96BC5C16664E_.wvu.PrintTitles" localSheetId="11" hidden="1">Прил.12!#REF!</definedName>
    <definedName name="Z_754BA2B9_92C8_4608_8D67_96BC5C16664E_.wvu.PrintTitles" localSheetId="3" hidden="1">Прил.4!$7:$14</definedName>
    <definedName name="Z_754BA2B9_92C8_4608_8D67_96BC5C16664E_.wvu.PrintTitles" localSheetId="6" hidden="1">Прил.7!#REF!</definedName>
    <definedName name="Z_754BA2B9_92C8_4608_8D67_96BC5C16664E_.wvu.PrintTitles" localSheetId="7" hidden="1">Прил.8!#REF!</definedName>
    <definedName name="Z_754BA2B9_92C8_4608_8D67_96BC5C16664E_.wvu.PrintTitles" localSheetId="8" hidden="1">Прил.9!$8:$18</definedName>
    <definedName name="Z_754BA2B9_92C8_4608_8D67_96BC5C16664E_.wvu.Rows" localSheetId="9" hidden="1">Прил.10!$25:$26,Прил.10!$51:$53,Прил.10!$60:$60,Прил.10!$68:$68,Прил.10!$72:$81,Прил.10!$97:$204,Прил.10!#REF!,Прил.10!#REF!,Прил.10!$99:$102,Прил.10!$110:$111,Прил.10!$118:$122,Прил.10!$124:$130,Прил.10!$133:$134,Прил.10!$136:$140,Прил.10!$197:$200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</definedName>
    <definedName name="Z_754BA2B9_92C8_4608_8D67_96BC5C16664E_.wvu.Rows" localSheetId="10" hidden="1">Прил.11!$139:$140</definedName>
    <definedName name="Z_754BA2B9_92C8_4608_8D67_96BC5C16664E_.wvu.Rows" localSheetId="11" hidden="1">Прил.12!#REF!</definedName>
    <definedName name="Z_9067D43C_8CF0_48E5_8C1B_7DFA94892381_.wvu.FilterData" localSheetId="9" hidden="1">Прил.10!$A$21:$G$231</definedName>
    <definedName name="Z_9067D43C_8CF0_48E5_8C1B_7DFA94892381_.wvu.FilterData" localSheetId="10" hidden="1">Прил.11!$A$26:$H$250</definedName>
    <definedName name="Z_9067D43C_8CF0_48E5_8C1B_7DFA94892381_.wvu.FilterData" localSheetId="11" hidden="1">Прил.12!#REF!</definedName>
    <definedName name="Z_9067D43C_8CF0_48E5_8C1B_7DFA94892381_.wvu.FilterData" localSheetId="3" hidden="1">Прил.4!$B$14:$CS$14</definedName>
    <definedName name="Z_9067D43C_8CF0_48E5_8C1B_7DFA94892381_.wvu.FilterData" localSheetId="6" hidden="1">Прил.7!$A$14:$IG$30</definedName>
    <definedName name="Z_9067D43C_8CF0_48E5_8C1B_7DFA94892381_.wvu.FilterData" localSheetId="7" hidden="1">Прил.8!#REF!</definedName>
    <definedName name="Z_9067D43C_8CF0_48E5_8C1B_7DFA94892381_.wvu.PrintArea" localSheetId="9" hidden="1">Прил.10!$A$5:$G$231</definedName>
    <definedName name="Z_9067D43C_8CF0_48E5_8C1B_7DFA94892381_.wvu.PrintArea" localSheetId="10" hidden="1">Прил.11!$A$5:$H$382</definedName>
    <definedName name="Z_9067D43C_8CF0_48E5_8C1B_7DFA94892381_.wvu.PrintArea" localSheetId="11" hidden="1">Прил.12!#REF!</definedName>
    <definedName name="Z_9067D43C_8CF0_48E5_8C1B_7DFA94892381_.wvu.PrintArea" localSheetId="8" hidden="1">Прил.9!$A$5:$G$102</definedName>
    <definedName name="Z_9067D43C_8CF0_48E5_8C1B_7DFA94892381_.wvu.PrintTitles" localSheetId="9" hidden="1">Прил.10!$8:$21</definedName>
    <definedName name="Z_9067D43C_8CF0_48E5_8C1B_7DFA94892381_.wvu.PrintTitles" localSheetId="10" hidden="1">Прил.11!$8:$26</definedName>
    <definedName name="Z_9067D43C_8CF0_48E5_8C1B_7DFA94892381_.wvu.PrintTitles" localSheetId="11" hidden="1">Прил.12!#REF!</definedName>
    <definedName name="Z_9067D43C_8CF0_48E5_8C1B_7DFA94892381_.wvu.PrintTitles" localSheetId="3" hidden="1">Прил.4!$7:$14</definedName>
    <definedName name="Z_9067D43C_8CF0_48E5_8C1B_7DFA94892381_.wvu.PrintTitles" localSheetId="6" hidden="1">Прил.7!#REF!</definedName>
    <definedName name="Z_9067D43C_8CF0_48E5_8C1B_7DFA94892381_.wvu.PrintTitles" localSheetId="7" hidden="1">Прил.8!#REF!</definedName>
    <definedName name="Z_9067D43C_8CF0_48E5_8C1B_7DFA94892381_.wvu.PrintTitles" localSheetId="8" hidden="1">Прил.9!$8:$18</definedName>
    <definedName name="Z_9067D43C_8CF0_48E5_8C1B_7DFA94892381_.wvu.Rows" localSheetId="9" hidden="1">Прил.10!$25:$26,Прил.10!$51:$53,Прил.10!$60:$60,Прил.10!$68:$68,Прил.10!$72:$81,Прил.10!$97:$204,Прил.10!#REF!,Прил.10!#REF!,Прил.10!$99:$102,Прил.10!$110:$111,Прил.10!$118:$122,Прил.10!$124:$130,Прил.10!$133:$134,Прил.10!$136:$140,Прил.10!$197:$200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</definedName>
    <definedName name="Z_9067D43C_8CF0_48E5_8C1B_7DFA94892381_.wvu.Rows" localSheetId="10" hidden="1">Прил.11!$139:$140</definedName>
    <definedName name="Z_9067D43C_8CF0_48E5_8C1B_7DFA94892381_.wvu.Rows" localSheetId="11" hidden="1">Прил.12!#REF!</definedName>
    <definedName name="Z_D412A697_6196_4CD3_B8DF_C1AA2A0F2DD2_.wvu.FilterData" localSheetId="3" hidden="1">Прил.4!$B$14:$CS$14</definedName>
    <definedName name="Z_DE2761FC_B87B_442B_8CE1_F507E8AF476B_.wvu.FilterData" localSheetId="3" hidden="1">Прил.4!$B$14:$CT$14</definedName>
    <definedName name="Z_DEEA3186_5E7C_4B49_A323_6511047D2DAC_.wvu.FilterData" localSheetId="9" hidden="1">Прил.10!$A$21:$G$231</definedName>
    <definedName name="Z_DEEA3186_5E7C_4B49_A323_6511047D2DAC_.wvu.FilterData" localSheetId="10" hidden="1">Прил.11!$A$26:$H$382</definedName>
    <definedName name="Z_DEEA3186_5E7C_4B49_A323_6511047D2DAC_.wvu.FilterData" localSheetId="11" hidden="1">Прил.12!#REF!</definedName>
    <definedName name="Z_DEEA3186_5E7C_4B49_A323_6511047D2DAC_.wvu.FilterData" localSheetId="3" hidden="1">Прил.4!$B$14:$CS$14</definedName>
    <definedName name="Z_DEEA3186_5E7C_4B49_A323_6511047D2DAC_.wvu.FilterData" localSheetId="6" hidden="1">Прил.7!$A$14:$IG$30</definedName>
    <definedName name="Z_DEEA3186_5E7C_4B49_A323_6511047D2DAC_.wvu.FilterData" localSheetId="7" hidden="1">Прил.8!#REF!</definedName>
    <definedName name="Z_DEEA3186_5E7C_4B49_A323_6511047D2DAC_.wvu.PrintArea" localSheetId="9" hidden="1">Прил.10!$A$5:$G$231</definedName>
    <definedName name="Z_DEEA3186_5E7C_4B49_A323_6511047D2DAC_.wvu.PrintArea" localSheetId="10" hidden="1">Прил.11!$A$5:$H$382</definedName>
    <definedName name="Z_DEEA3186_5E7C_4B49_A323_6511047D2DAC_.wvu.PrintArea" localSheetId="11" hidden="1">Прил.12!#REF!</definedName>
    <definedName name="Z_DEEA3186_5E7C_4B49_A323_6511047D2DAC_.wvu.PrintArea" localSheetId="8" hidden="1">Прил.9!$A$5:$G$102</definedName>
    <definedName name="Z_DEEA3186_5E7C_4B49_A323_6511047D2DAC_.wvu.PrintTitles" localSheetId="9" hidden="1">Прил.10!$8:$21</definedName>
    <definedName name="Z_DEEA3186_5E7C_4B49_A323_6511047D2DAC_.wvu.PrintTitles" localSheetId="10" hidden="1">Прил.11!$8:$26</definedName>
    <definedName name="Z_DEEA3186_5E7C_4B49_A323_6511047D2DAC_.wvu.PrintTitles" localSheetId="11" hidden="1">Прил.12!#REF!</definedName>
    <definedName name="Z_DEEA3186_5E7C_4B49_A323_6511047D2DAC_.wvu.PrintTitles" localSheetId="3" hidden="1">Прил.4!$7:$14</definedName>
    <definedName name="Z_DEEA3186_5E7C_4B49_A323_6511047D2DAC_.wvu.PrintTitles" localSheetId="6" hidden="1">Прил.7!#REF!</definedName>
    <definedName name="Z_DEEA3186_5E7C_4B49_A323_6511047D2DAC_.wvu.PrintTitles" localSheetId="7" hidden="1">Прил.8!#REF!</definedName>
    <definedName name="Z_DEEA3186_5E7C_4B49_A323_6511047D2DAC_.wvu.PrintTitles" localSheetId="8" hidden="1">Прил.9!$8:$18</definedName>
    <definedName name="Z_E6862595_AEA9_4563_8AED_64A09353D7BA_.wvu.FilterData" localSheetId="9" hidden="1">Прил.10!$A$21:$G$231</definedName>
    <definedName name="Z_E6862595_AEA9_4563_8AED_64A09353D7BA_.wvu.FilterData" localSheetId="10" hidden="1">Прил.11!$A$26:$H$250</definedName>
    <definedName name="Z_E6862595_AEA9_4563_8AED_64A09353D7BA_.wvu.FilterData" localSheetId="11" hidden="1">Прил.12!#REF!</definedName>
    <definedName name="Z_E6862595_AEA9_4563_8AED_64A09353D7BA_.wvu.FilterData" localSheetId="3" hidden="1">Прил.4!$B$14:$CS$14</definedName>
    <definedName name="Z_E6862595_AEA9_4563_8AED_64A09353D7BA_.wvu.FilterData" localSheetId="6" hidden="1">Прил.7!$A$14:$IG$30</definedName>
    <definedName name="Z_E6862595_AEA9_4563_8AED_64A09353D7BA_.wvu.FilterData" localSheetId="7" hidden="1">Прил.8!#REF!</definedName>
    <definedName name="Z_E6862595_AEA9_4563_8AED_64A09353D7BA_.wvu.PrintArea" localSheetId="9" hidden="1">Прил.10!$A$5:$G$231</definedName>
    <definedName name="Z_E6862595_AEA9_4563_8AED_64A09353D7BA_.wvu.PrintArea" localSheetId="10" hidden="1">Прил.11!$A$5:$H$382</definedName>
    <definedName name="Z_E6862595_AEA9_4563_8AED_64A09353D7BA_.wvu.PrintArea" localSheetId="11" hidden="1">Прил.12!#REF!</definedName>
    <definedName name="Z_E6862595_AEA9_4563_8AED_64A09353D7BA_.wvu.PrintArea" localSheetId="8" hidden="1">Прил.9!$A$5:$G$102</definedName>
    <definedName name="Z_E6862595_AEA9_4563_8AED_64A09353D7BA_.wvu.PrintTitles" localSheetId="9" hidden="1">Прил.10!$8:$21</definedName>
    <definedName name="Z_E6862595_AEA9_4563_8AED_64A09353D7BA_.wvu.PrintTitles" localSheetId="10" hidden="1">Прил.11!$8:$26</definedName>
    <definedName name="Z_E6862595_AEA9_4563_8AED_64A09353D7BA_.wvu.PrintTitles" localSheetId="11" hidden="1">Прил.12!#REF!</definedName>
    <definedName name="Z_E6862595_AEA9_4563_8AED_64A09353D7BA_.wvu.PrintTitles" localSheetId="3" hidden="1">Прил.4!$7:$14</definedName>
    <definedName name="Z_E6862595_AEA9_4563_8AED_64A09353D7BA_.wvu.PrintTitles" localSheetId="6" hidden="1">Прил.7!#REF!</definedName>
    <definedName name="Z_E6862595_AEA9_4563_8AED_64A09353D7BA_.wvu.PrintTitles" localSheetId="7" hidden="1">Прил.8!#REF!</definedName>
    <definedName name="Z_E6862595_AEA9_4563_8AED_64A09353D7BA_.wvu.PrintTitles" localSheetId="8" hidden="1">Прил.9!$8:$18</definedName>
    <definedName name="Z_E6862595_AEA9_4563_8AED_64A09353D7BA_.wvu.Rows" localSheetId="9" hidden="1">Прил.10!$25:$26,Прил.10!$51:$53,Прил.10!$60:$60,Прил.10!$68:$68,Прил.10!$72:$81,Прил.10!$97:$204,Прил.10!#REF!,Прил.10!#REF!,Прил.10!$99:$102,Прил.10!$110:$111,Прил.10!$118:$122,Прил.10!$124:$130,Прил.10!$133:$134,Прил.10!$136:$140,Прил.10!$197:$200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,Прил.10!#REF!</definedName>
    <definedName name="Z_E6862595_AEA9_4563_8AED_64A09353D7BA_.wvu.Rows" localSheetId="10" hidden="1">Прил.11!$139:$140</definedName>
    <definedName name="Z_E6862595_AEA9_4563_8AED_64A09353D7BA_.wvu.Rows" localSheetId="11" hidden="1">Прил.12!#REF!</definedName>
    <definedName name="_xlnm.Print_Titles" localSheetId="0">Прил.1!$11:$15</definedName>
    <definedName name="_xlnm.Print_Titles" localSheetId="9">Прил.10!$19:$21</definedName>
    <definedName name="_xlnm.Print_Titles" localSheetId="10">Прил.11!$24:$26</definedName>
    <definedName name="_xlnm.Print_Titles" localSheetId="11">Прил.12!$12:$15</definedName>
    <definedName name="_xlnm.Print_Titles" localSheetId="3">Прил.4!$10:$14</definedName>
    <definedName name="_xlnm.Print_Titles" localSheetId="4">Прил.5!$12:$18</definedName>
    <definedName name="_xlnm.Print_Titles" localSheetId="5">Прил.6!$12:$16</definedName>
    <definedName name="_xlnm.Print_Titles" localSheetId="6">Прил.7!$10:$14</definedName>
    <definedName name="_xlnm.Print_Titles" localSheetId="7">Прил.8!$10:$14</definedName>
    <definedName name="_xlnm.Print_Area" localSheetId="0">Прил.1!$A$1:$J$114</definedName>
    <definedName name="_xlnm.Print_Area" localSheetId="9">Прил.10!$A$1:$G$231</definedName>
    <definedName name="_xlnm.Print_Area" localSheetId="10">Прил.11!$A$1:$H$469</definedName>
    <definedName name="_xlnm.Print_Area" localSheetId="11">Прил.12!$A$1:$I$694</definedName>
    <definedName name="_xlnm.Print_Area" localSheetId="1">Прил.2!$A$1:$N$48</definedName>
    <definedName name="_xlnm.Print_Area" localSheetId="3">Прил.4!$A$1:$K$89</definedName>
    <definedName name="_xlnm.Print_Area" localSheetId="8">Прил.9!$A$5:$G$107</definedName>
  </definedNames>
  <calcPr calcId="125725"/>
</workbook>
</file>

<file path=xl/calcChain.xml><?xml version="1.0" encoding="utf-8"?>
<calcChain xmlns="http://schemas.openxmlformats.org/spreadsheetml/2006/main">
  <c r="G92" i="10"/>
  <c r="H32" i="6"/>
  <c r="H25"/>
  <c r="H19"/>
  <c r="T132" i="5"/>
  <c r="S132"/>
  <c r="R132"/>
  <c r="Q132"/>
  <c r="T131"/>
  <c r="S131"/>
  <c r="R131"/>
  <c r="Q131"/>
  <c r="T130"/>
  <c r="S130"/>
  <c r="R130"/>
  <c r="Q130"/>
  <c r="T129"/>
  <c r="S129"/>
  <c r="R129"/>
  <c r="Q129"/>
  <c r="T128"/>
  <c r="S128"/>
  <c r="R128"/>
  <c r="Q128"/>
  <c r="T127"/>
  <c r="S127"/>
  <c r="R127"/>
  <c r="Q127"/>
  <c r="T126"/>
  <c r="S126"/>
  <c r="R126"/>
  <c r="Q126"/>
  <c r="T125"/>
  <c r="S125"/>
  <c r="R125"/>
  <c r="Q125"/>
  <c r="T124"/>
  <c r="S124"/>
  <c r="R124"/>
  <c r="Q124"/>
  <c r="T123"/>
  <c r="S123"/>
  <c r="R123"/>
  <c r="Q123"/>
  <c r="T122"/>
  <c r="S122"/>
  <c r="R122"/>
  <c r="Q122"/>
  <c r="T121"/>
  <c r="S121"/>
  <c r="R121"/>
  <c r="Q121"/>
  <c r="T120"/>
  <c r="S120"/>
  <c r="R120"/>
  <c r="Q120"/>
  <c r="T119"/>
  <c r="S119"/>
  <c r="R119"/>
  <c r="Q119"/>
  <c r="T118"/>
  <c r="S118"/>
  <c r="R118"/>
  <c r="Q118"/>
  <c r="T117"/>
  <c r="S117"/>
  <c r="R117"/>
  <c r="Q117"/>
  <c r="T116"/>
  <c r="S116"/>
  <c r="R116"/>
  <c r="Q116"/>
  <c r="T115"/>
  <c r="S115"/>
  <c r="R115"/>
  <c r="Q115"/>
  <c r="T114"/>
  <c r="S114"/>
  <c r="R114"/>
  <c r="Q114"/>
  <c r="T113"/>
  <c r="S113"/>
  <c r="R113"/>
  <c r="Q113"/>
  <c r="T112"/>
  <c r="S112"/>
  <c r="R112"/>
  <c r="Q112"/>
  <c r="T111"/>
  <c r="S111"/>
  <c r="R111"/>
  <c r="Q111"/>
  <c r="T110"/>
  <c r="S110"/>
  <c r="R110"/>
  <c r="Q110"/>
  <c r="T109"/>
  <c r="S109"/>
  <c r="R109"/>
  <c r="Q109"/>
  <c r="T108"/>
  <c r="S108"/>
  <c r="R108"/>
  <c r="Q108"/>
  <c r="T107"/>
  <c r="S107"/>
  <c r="R107"/>
  <c r="Q107"/>
  <c r="T106"/>
  <c r="S106"/>
  <c r="R106"/>
  <c r="Q106"/>
  <c r="T105"/>
  <c r="S105"/>
  <c r="R105"/>
  <c r="Q105"/>
  <c r="T104"/>
  <c r="S104"/>
  <c r="R104"/>
  <c r="Q104"/>
  <c r="T103"/>
  <c r="S103"/>
  <c r="R103"/>
  <c r="Q103"/>
  <c r="T102"/>
  <c r="S102"/>
  <c r="R102"/>
  <c r="Q102"/>
  <c r="T101"/>
  <c r="S101"/>
  <c r="R101"/>
  <c r="Q101"/>
  <c r="T100"/>
  <c r="S100"/>
  <c r="R100"/>
  <c r="Q100"/>
  <c r="T99"/>
  <c r="S99"/>
  <c r="R99"/>
  <c r="Q99"/>
  <c r="T98"/>
  <c r="S98"/>
  <c r="R98"/>
  <c r="Q98"/>
  <c r="T97"/>
  <c r="S97"/>
  <c r="R97"/>
  <c r="Q97"/>
  <c r="T96"/>
  <c r="S96"/>
  <c r="R96"/>
  <c r="Q96"/>
  <c r="T95"/>
  <c r="S95"/>
  <c r="R95"/>
  <c r="Q95"/>
  <c r="T94"/>
  <c r="S94"/>
  <c r="R94"/>
  <c r="Q94"/>
  <c r="T93"/>
  <c r="S93"/>
  <c r="R93"/>
  <c r="Q93"/>
  <c r="T92"/>
  <c r="S92"/>
  <c r="R92"/>
  <c r="Q92"/>
  <c r="T91"/>
  <c r="S91"/>
  <c r="R91"/>
  <c r="Q91"/>
  <c r="T90"/>
  <c r="S90"/>
  <c r="R90"/>
  <c r="Q90"/>
  <c r="T89"/>
  <c r="S89"/>
  <c r="R89"/>
  <c r="Q89"/>
  <c r="T88"/>
  <c r="S88"/>
  <c r="R88"/>
  <c r="Q88"/>
  <c r="T87"/>
  <c r="S87"/>
  <c r="R87"/>
  <c r="Q87"/>
  <c r="T86"/>
  <c r="S86"/>
  <c r="R86"/>
  <c r="Q86"/>
  <c r="T85"/>
  <c r="S85"/>
  <c r="R85"/>
  <c r="Q85"/>
  <c r="T84"/>
  <c r="S84"/>
  <c r="R84"/>
  <c r="Q84"/>
  <c r="T83"/>
  <c r="S83"/>
  <c r="R83"/>
  <c r="Q83"/>
  <c r="T82"/>
  <c r="S82"/>
  <c r="R82"/>
  <c r="Q82"/>
  <c r="T81"/>
  <c r="S81"/>
  <c r="R81"/>
  <c r="Q81"/>
  <c r="T80"/>
  <c r="S80"/>
  <c r="R80"/>
  <c r="Q80"/>
  <c r="T79"/>
  <c r="S79"/>
  <c r="R79"/>
  <c r="Q79"/>
  <c r="T78"/>
  <c r="S78"/>
  <c r="R78"/>
  <c r="Q78"/>
  <c r="T77"/>
  <c r="S77"/>
  <c r="R77"/>
  <c r="Q77"/>
  <c r="T76"/>
  <c r="S76"/>
  <c r="R76"/>
  <c r="Q76"/>
  <c r="T75"/>
  <c r="S75"/>
  <c r="R75"/>
  <c r="Q75"/>
  <c r="T74"/>
  <c r="S74"/>
  <c r="R74"/>
  <c r="Q74"/>
  <c r="T73"/>
  <c r="S73"/>
  <c r="R73"/>
  <c r="Q73"/>
  <c r="T72"/>
  <c r="S72"/>
  <c r="R72"/>
  <c r="Q72"/>
  <c r="T71"/>
  <c r="S71"/>
  <c r="R71"/>
  <c r="Q71"/>
  <c r="T70"/>
  <c r="S70"/>
  <c r="R70"/>
  <c r="Q70"/>
  <c r="T69"/>
  <c r="S69"/>
  <c r="R69"/>
  <c r="Q69"/>
  <c r="T68"/>
  <c r="S68"/>
  <c r="R68"/>
  <c r="Q68"/>
  <c r="T67"/>
  <c r="S67"/>
  <c r="R67"/>
  <c r="Q67"/>
  <c r="T66"/>
  <c r="S66"/>
  <c r="R66"/>
  <c r="Q66"/>
  <c r="T65"/>
  <c r="S65"/>
  <c r="R65"/>
  <c r="Q65"/>
  <c r="T64"/>
  <c r="S64"/>
  <c r="R64"/>
  <c r="Q64"/>
  <c r="T63"/>
  <c r="S63"/>
  <c r="R63"/>
  <c r="Q63"/>
  <c r="T62"/>
  <c r="S62"/>
  <c r="R62"/>
  <c r="Q62"/>
  <c r="T61"/>
  <c r="S61"/>
  <c r="R61"/>
  <c r="Q61"/>
  <c r="T60"/>
  <c r="S60"/>
  <c r="R60"/>
  <c r="Q60"/>
  <c r="T59"/>
  <c r="S59"/>
  <c r="R59"/>
  <c r="Q59"/>
  <c r="T58"/>
  <c r="S58"/>
  <c r="R58"/>
  <c r="Q58"/>
  <c r="T57"/>
  <c r="S57"/>
  <c r="R57"/>
  <c r="Q57"/>
  <c r="T56"/>
  <c r="S56"/>
  <c r="R56"/>
  <c r="Q56"/>
  <c r="T55"/>
  <c r="S55"/>
  <c r="R55"/>
  <c r="Q55"/>
  <c r="T54"/>
  <c r="S54"/>
  <c r="R54"/>
  <c r="Q54"/>
  <c r="T53"/>
  <c r="S53"/>
  <c r="R53"/>
  <c r="Q53"/>
  <c r="T52"/>
  <c r="S52"/>
  <c r="R52"/>
  <c r="Q52"/>
  <c r="T51"/>
  <c r="R49"/>
  <c r="Q49"/>
  <c r="S51"/>
  <c r="R51"/>
  <c r="Q51"/>
  <c r="K132"/>
  <c r="J132"/>
  <c r="K131"/>
  <c r="J131"/>
  <c r="K130"/>
  <c r="J130"/>
  <c r="K129"/>
  <c r="J129"/>
  <c r="K128"/>
  <c r="J128"/>
  <c r="K127"/>
  <c r="J127"/>
  <c r="K126"/>
  <c r="J126"/>
  <c r="K125"/>
  <c r="J125"/>
  <c r="K124"/>
  <c r="J124"/>
  <c r="K123"/>
  <c r="J123"/>
  <c r="K122"/>
  <c r="J122"/>
  <c r="K121"/>
  <c r="J121"/>
  <c r="K120"/>
  <c r="J120"/>
  <c r="K119"/>
  <c r="J119"/>
  <c r="K118"/>
  <c r="J118"/>
  <c r="K117"/>
  <c r="J117"/>
  <c r="K116"/>
  <c r="J116"/>
  <c r="K115"/>
  <c r="J115"/>
  <c r="K114"/>
  <c r="J114"/>
  <c r="K113"/>
  <c r="J113"/>
  <c r="K112"/>
  <c r="J112"/>
  <c r="K111"/>
  <c r="J111"/>
  <c r="K110"/>
  <c r="J110"/>
  <c r="K109"/>
  <c r="J109"/>
  <c r="K108"/>
  <c r="J108"/>
  <c r="K107"/>
  <c r="J107"/>
  <c r="K106"/>
  <c r="J106"/>
  <c r="K105"/>
  <c r="J105"/>
  <c r="K104"/>
  <c r="J104"/>
  <c r="K103"/>
  <c r="J103"/>
  <c r="K102"/>
  <c r="J102"/>
  <c r="K101"/>
  <c r="J101"/>
  <c r="K100"/>
  <c r="J100"/>
  <c r="K99"/>
  <c r="J99"/>
  <c r="K98"/>
  <c r="J98"/>
  <c r="K97"/>
  <c r="J97"/>
  <c r="K96"/>
  <c r="J96"/>
  <c r="K95"/>
  <c r="J95"/>
  <c r="K94"/>
  <c r="J94"/>
  <c r="K93"/>
  <c r="J93"/>
  <c r="K92"/>
  <c r="J92"/>
  <c r="K91"/>
  <c r="J91"/>
  <c r="K90"/>
  <c r="J90"/>
  <c r="K89"/>
  <c r="J89"/>
  <c r="K88"/>
  <c r="J88"/>
  <c r="K87"/>
  <c r="J87"/>
  <c r="K86"/>
  <c r="J86"/>
  <c r="K85"/>
  <c r="J85"/>
  <c r="K84"/>
  <c r="J84"/>
  <c r="K83"/>
  <c r="J83"/>
  <c r="K82"/>
  <c r="J82"/>
  <c r="K81"/>
  <c r="J81"/>
  <c r="K80"/>
  <c r="J80"/>
  <c r="K79"/>
  <c r="J79"/>
  <c r="K78"/>
  <c r="J78"/>
  <c r="K77"/>
  <c r="J77"/>
  <c r="K76"/>
  <c r="J76"/>
  <c r="K75"/>
  <c r="J75"/>
  <c r="K74"/>
  <c r="J74"/>
  <c r="K73"/>
  <c r="J73"/>
  <c r="K72"/>
  <c r="J72"/>
  <c r="K69"/>
  <c r="J69"/>
  <c r="K66"/>
  <c r="J66"/>
  <c r="K63"/>
  <c r="J63"/>
  <c r="K60"/>
  <c r="J60"/>
  <c r="K57"/>
  <c r="J57"/>
  <c r="K54"/>
  <c r="J54"/>
  <c r="K51"/>
  <c r="J51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69"/>
  <c r="H69"/>
  <c r="I66"/>
  <c r="H66"/>
  <c r="I63"/>
  <c r="H63"/>
  <c r="I60"/>
  <c r="H60"/>
  <c r="I57"/>
  <c r="H57"/>
  <c r="I54"/>
  <c r="H54"/>
  <c r="I51"/>
  <c r="H51"/>
  <c r="R48"/>
  <c r="Q48"/>
  <c r="R47"/>
  <c r="Q47"/>
  <c r="R46"/>
  <c r="Q46"/>
  <c r="R45"/>
  <c r="Q45"/>
  <c r="R44"/>
  <c r="Q44"/>
  <c r="R43"/>
  <c r="Q43"/>
  <c r="R42"/>
  <c r="Q42"/>
  <c r="R41"/>
  <c r="Q41"/>
  <c r="R40"/>
  <c r="Q40"/>
  <c r="R39"/>
  <c r="Q39"/>
  <c r="R38"/>
  <c r="Q38"/>
  <c r="R37"/>
  <c r="Q37"/>
  <c r="R36"/>
  <c r="Q36"/>
  <c r="R35"/>
  <c r="Q35"/>
  <c r="R34"/>
  <c r="Q34"/>
  <c r="R33"/>
  <c r="Q33"/>
  <c r="R32"/>
  <c r="Q32"/>
  <c r="R31"/>
  <c r="Q31"/>
  <c r="R30"/>
  <c r="Q30"/>
  <c r="R29"/>
  <c r="Q29"/>
  <c r="R28"/>
  <c r="Q28"/>
  <c r="R27"/>
  <c r="Q27"/>
  <c r="R26"/>
  <c r="Q26"/>
  <c r="R25"/>
  <c r="Q25"/>
  <c r="R24"/>
  <c r="Q24"/>
  <c r="R23"/>
  <c r="Q23"/>
  <c r="R22"/>
  <c r="Q22"/>
  <c r="R21"/>
  <c r="Q21"/>
  <c r="R20"/>
  <c r="Q20"/>
  <c r="R19"/>
  <c r="Q19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1"/>
  <c r="H31"/>
  <c r="C18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B18"/>
  <c r="E21" i="1" l="1"/>
  <c r="F21" s="1"/>
  <c r="G21" s="1"/>
</calcChain>
</file>

<file path=xl/sharedStrings.xml><?xml version="1.0" encoding="utf-8"?>
<sst xmlns="http://schemas.openxmlformats.org/spreadsheetml/2006/main" count="9890" uniqueCount="2099">
  <si>
    <t>к Тарифному соглашению на 2024 год</t>
  </si>
  <si>
    <t>Тарифы на законченный случай лечения заболевания 
для оплаты специализированной (высокотехнологичной) медицинской помощи в стационарных условиях</t>
  </si>
  <si>
    <t>Структурное подразделение, которое может оказывать услугу:</t>
  </si>
  <si>
    <t>Отделение, оказывающее ВМП</t>
  </si>
  <si>
    <t>Перинатальный центр</t>
  </si>
  <si>
    <t>Региональный сосудистый центр</t>
  </si>
  <si>
    <t>Травмоцентр II уровня</t>
  </si>
  <si>
    <t>Травмоцентр I уровня</t>
  </si>
  <si>
    <t xml:space="preserve">Действует с 01.01.2024
</t>
  </si>
  <si>
    <r>
      <t>№ группы ВМП</t>
    </r>
    <r>
      <rPr>
        <vertAlign val="superscript"/>
        <sz val="12"/>
        <rFont val="Cambria"/>
        <family val="1"/>
        <charset val="204"/>
        <scheme val="major"/>
      </rPr>
      <t>1</t>
    </r>
  </si>
  <si>
    <t xml:space="preserve">Профиль 
медицинской помощи 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</si>
  <si>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</si>
  <si>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НЗ</t>
    </r>
    <r>
      <rPr>
        <vertAlign val="subscript"/>
        <sz val="14"/>
        <color theme="1"/>
        <rFont val="Cambria"/>
        <family val="1"/>
        <charset val="204"/>
        <scheme val="major"/>
      </rPr>
      <t>ВМП</t>
    </r>
  </si>
  <si>
    <t>d</t>
  </si>
  <si>
    <r>
      <t>Тариф 
на 1 случай
(Т</t>
    </r>
    <r>
      <rPr>
        <vertAlign val="subscript"/>
        <sz val="12"/>
        <rFont val="Cambria"/>
        <family val="1"/>
        <charset val="204"/>
        <scheme val="major"/>
      </rPr>
      <t>ВМП</t>
    </r>
    <r>
      <rPr>
        <sz val="12"/>
        <rFont val="Cambria"/>
        <family val="1"/>
        <charset val="204"/>
        <scheme val="major"/>
      </rPr>
      <t>)</t>
    </r>
  </si>
  <si>
    <t>Код по
V002</t>
  </si>
  <si>
    <t>Наименование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</si>
  <si>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</si>
  <si>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</si>
  <si>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</si>
  <si>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</si>
  <si>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</si>
  <si>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</si>
  <si>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</si>
  <si>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</si>
  <si>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</si>
  <si>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</si>
  <si>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</si>
  <si>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</si>
  <si>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</si>
  <si>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</si>
  <si>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Эндокринология</t>
  </si>
  <si>
    <t>В соотвестветствии с приложением к Программе госгарантий</t>
  </si>
  <si>
    <t>1 - базовая часть ТПОМС; 2 - сверхбазовая часть ТПОМС</t>
  </si>
  <si>
    <t>Акушерство и гинекология</t>
  </si>
  <si>
    <t xml:space="preserve">Неонатология </t>
  </si>
  <si>
    <t>Оториноларингология</t>
  </si>
  <si>
    <t>Сердечно-сосудистая хирургия</t>
  </si>
  <si>
    <t>хирургия</t>
  </si>
  <si>
    <t>Челюстно-лицевая хирургия</t>
  </si>
  <si>
    <t>Приложение № 4</t>
  </si>
  <si>
    <t>к Дополнительному соглашению к Тарифному соглашению на 2024 год</t>
  </si>
  <si>
    <t>«Приложение № 3.7</t>
  </si>
  <si>
    <t>Перечень КСГ для оплаты медицинской помощи в условиях дневных стационаров, 
коэффициенты оплаты по КСГ (коэффициент относительной затратоёмкости, коэффициент специфики, 
доля заработной платы и прочих расходов)</t>
  </si>
  <si>
    <t>Дневной стационар при АПУ</t>
  </si>
  <si>
    <t>Дневной стационар на дому</t>
  </si>
  <si>
    <t>Отделение реабилитации при АПУ</t>
  </si>
  <si>
    <t>Центр реабилитации при АПУ</t>
  </si>
  <si>
    <t>Дневной стационар при стационаре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</si>
  <si>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</si>
  <si>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</si>
  <si>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</si>
  <si>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rFont val="Cambria"/>
        <family val="1"/>
        <charset val="204"/>
        <scheme val="major"/>
      </rPr>
      <t>ДС</t>
    </r>
    <r>
      <rPr>
        <sz val="14"/>
        <rFont val="Cambria"/>
        <family val="1"/>
        <charset val="204"/>
        <scheme val="major"/>
      </rPr>
      <t>*</t>
    </r>
  </si>
  <si>
    <r>
      <t>Д</t>
    </r>
    <r>
      <rPr>
        <vertAlign val="subscript"/>
        <sz val="14"/>
        <rFont val="Cambria"/>
        <family val="1"/>
        <charset val="204"/>
        <scheme val="major"/>
      </rPr>
      <t>ЗП</t>
    </r>
  </si>
  <si>
    <t>Код</t>
  </si>
  <si>
    <t>ds02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</si>
  <si>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</si>
  <si>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</si>
  <si>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</si>
  <si>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</si>
  <si>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</si>
  <si>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</si>
  <si>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</si>
  <si>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</si>
  <si>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</si>
  <si>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</si>
  <si>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</si>
  <si>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</si>
  <si>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</si>
  <si>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</si>
  <si>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</si>
  <si>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</si>
  <si>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</si>
  <si>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</si>
  <si>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</si>
  <si>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</si>
  <si>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</si>
  <si>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</si>
  <si>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</si>
  <si>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</si>
  <si>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</si>
  <si>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</si>
  <si>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</si>
  <si>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</si>
  <si>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</si>
  <si>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</si>
  <si>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</si>
  <si>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</si>
  <si>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</si>
  <si>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</si>
  <si>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</si>
  <si>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</si>
  <si>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</si>
  <si>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</si>
  <si>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</si>
  <si>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</si>
  <si>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</si>
  <si>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</si>
  <si>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</si>
  <si>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</si>
  <si>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</si>
  <si>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</si>
  <si>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</si>
  <si>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</si>
  <si>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</si>
  <si>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</si>
  <si>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</si>
  <si>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</si>
  <si>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</si>
  <si>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</si>
  <si>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</si>
  <si>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</si>
  <si>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</si>
  <si>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</si>
  <si>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</si>
  <si>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</si>
  <si>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</si>
  <si>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</si>
  <si>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</si>
  <si>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</si>
  <si>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</si>
  <si>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</si>
  <si>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</si>
  <si>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</si>
  <si>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</si>
  <si>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</si>
  <si>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</si>
  <si>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</si>
  <si>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</si>
  <si>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</si>
  <si>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</si>
  <si>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</si>
  <si>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</si>
  <si>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</si>
  <si>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</si>
  <si>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</si>
  <si>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</si>
  <si>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</si>
  <si>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</si>
  <si>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</si>
  <si>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</si>
  <si>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</si>
  <si>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</si>
  <si>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</si>
  <si>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</si>
  <si>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</si>
  <si>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</si>
  <si>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</si>
  <si>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</si>
  <si>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</si>
  <si>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</si>
  <si>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</si>
  <si>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</si>
  <si>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</si>
  <si>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</si>
  <si>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</si>
  <si>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</si>
  <si>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</si>
  <si>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</si>
  <si>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</si>
  <si>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</si>
  <si>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</si>
  <si>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</si>
  <si>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</si>
  <si>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</si>
  <si>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</si>
  <si>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</si>
  <si>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</si>
  <si>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</si>
  <si>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</si>
  <si>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</si>
  <si>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</si>
  <si>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</si>
  <si>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</si>
  <si>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</si>
  <si>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</si>
  <si>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</si>
  <si>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</si>
  <si>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</si>
  <si>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</si>
  <si>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</si>
  <si>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</si>
  <si>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</si>
  <si>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</si>
  <si>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</si>
  <si>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</si>
  <si>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</si>
  <si>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</si>
  <si>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</si>
  <si>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</si>
  <si>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</si>
  <si>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</si>
  <si>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</si>
  <si>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</si>
  <si>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</si>
  <si>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</si>
  <si>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</si>
  <si>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</si>
  <si>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</si>
  <si>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</si>
  <si>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</si>
  <si>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</si>
  <si>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</si>
  <si>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</si>
  <si>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</si>
  <si>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</si>
  <si>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</si>
  <si>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</si>
  <si>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</si>
  <si>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</si>
  <si>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</si>
  <si>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</si>
  <si>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</si>
  <si>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</si>
  <si>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</si>
  <si>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</si>
  <si>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</si>
  <si>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</si>
  <si>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</si>
  <si>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</si>
  <si>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</si>
  <si>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</si>
  <si>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</si>
  <si>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</si>
  <si>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</si>
  <si>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</si>
  <si>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</si>
  <si>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</si>
  <si>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</si>
  <si>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</si>
  <si>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</si>
  <si>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</si>
  <si>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</si>
  <si>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</si>
  <si>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</si>
  <si>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</si>
  <si>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</si>
  <si>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</si>
  <si>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</si>
  <si>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</si>
  <si>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</si>
  <si>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</si>
  <si>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</si>
  <si>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</si>
  <si>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</si>
  <si>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</si>
  <si>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</si>
  <si>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</si>
  <si>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</si>
  <si>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</si>
  <si>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</si>
  <si>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</si>
  <si>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</si>
  <si>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</si>
  <si>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</si>
  <si>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</si>
  <si>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</si>
  <si>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</si>
  <si>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</si>
  <si>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1)***</t>
  </si>
  <si>
    <t>ds19.064</t>
  </si>
  <si>
    <t>ЗНО лимфоидной и кроветворной тканей без специального противоопухолевого лечения (уровень 2)***</t>
  </si>
  <si>
    <t>ds19.065</t>
  </si>
  <si>
    <t>ЗНО лимфоидной и кроветворной тканей без специального противоопухолевого лечения (уровень 3)***</t>
  </si>
  <si>
    <t>ds19.066</t>
  </si>
  <si>
    <t>ЗНО лимфоидной и кроветворной тканей без специального противоопухолевого лечения (уровень 4)***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</si>
  <si>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</si>
  <si>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</si>
  <si>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</si>
  <si>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</si>
  <si>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</si>
  <si>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</si>
  <si>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</si>
  <si>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</si>
  <si>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</si>
  <si>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</si>
  <si>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</si>
  <si>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</si>
  <si>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</si>
  <si>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</si>
  <si>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</si>
  <si>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</si>
  <si>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</si>
  <si>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</si>
  <si>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</si>
  <si>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</si>
  <si>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</si>
  <si>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</si>
  <si>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</si>
  <si>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</si>
  <si>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</si>
  <si>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</si>
  <si>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</si>
  <si>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</si>
  <si>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</si>
  <si>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</si>
  <si>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</si>
  <si>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</si>
  <si>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</si>
  <si>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</si>
  <si>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</si>
  <si>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</si>
  <si>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</si>
  <si>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</si>
  <si>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</si>
  <si>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</si>
  <si>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</si>
  <si>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</si>
  <si>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</si>
  <si>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</si>
  <si>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</si>
  <si>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</si>
  <si>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</si>
  <si>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</si>
  <si>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</si>
  <si>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</si>
  <si>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</si>
  <si>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</si>
  <si>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</si>
  <si>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</si>
  <si>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</si>
  <si>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</si>
  <si>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</si>
  <si>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</si>
  <si>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</si>
  <si>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</si>
  <si>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</si>
  <si>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</si>
  <si>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</si>
  <si>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</si>
  <si>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</si>
  <si>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</si>
  <si>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</si>
  <si>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</si>
  <si>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</si>
  <si>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</si>
  <si>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</si>
  <si>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</si>
  <si>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</si>
  <si>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</si>
  <si>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</si>
  <si>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</si>
  <si>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</si>
  <si>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</si>
  <si>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</si>
  <si>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</si>
  <si>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</si>
  <si>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</si>
  <si>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ds28.001</t>
  </si>
  <si>
    <t>Операции на нижних дыхательных путях и легочной ткани, органах средостения</t>
  </si>
  <si>
    <t>ds29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</si>
  <si>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</si>
  <si>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</si>
  <si>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</si>
  <si>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</si>
  <si>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</si>
  <si>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</si>
  <si>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</si>
  <si>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</si>
  <si>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</si>
  <si>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</si>
  <si>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</si>
  <si>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</si>
  <si>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</si>
  <si>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</si>
  <si>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</si>
  <si>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</si>
  <si>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</si>
  <si>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</si>
  <si>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</si>
  <si>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</si>
  <si>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</si>
  <si>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</si>
  <si>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</si>
  <si>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</si>
  <si>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</si>
  <si>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</si>
  <si>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</si>
  <si>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</si>
  <si>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</si>
  <si>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</si>
  <si>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</si>
  <si>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</si>
  <si>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</si>
  <si>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</si>
  <si>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</si>
  <si>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</si>
  <si>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</si>
  <si>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</si>
  <si>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</si>
  <si>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</si>
  <si>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</si>
  <si>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</si>
  <si>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</si>
  <si>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</si>
  <si>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</si>
  <si>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</si>
  <si>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</si>
  <si>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</si>
  <si>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</si>
  <si>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</si>
  <si>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</si>
  <si>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</si>
  <si>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</si>
  <si>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</si>
  <si>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</si>
  <si>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</si>
  <si>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>Ожоги и отморожения</t>
  </si>
  <si>
    <t>ds34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</si>
  <si>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</si>
  <si>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</si>
  <si>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</si>
  <si>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</si>
  <si>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</si>
  <si>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</si>
  <si>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</si>
  <si>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</si>
  <si>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</si>
  <si>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</si>
  <si>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</si>
  <si>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</si>
  <si>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</si>
  <si>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</si>
  <si>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</si>
  <si>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</si>
  <si>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</si>
  <si>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</si>
  <si>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</si>
  <si>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</si>
  <si>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</si>
  <si>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</si>
  <si>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</si>
  <si>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</si>
  <si>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</si>
  <si>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</si>
  <si>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</si>
  <si>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</si>
  <si>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</si>
  <si>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</si>
  <si>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</si>
  <si>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</si>
  <si>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</si>
  <si>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</si>
  <si>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</si>
  <si>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</si>
  <si>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</si>
  <si>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</si>
  <si>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</si>
  <si>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</si>
  <si>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</si>
  <si>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</si>
  <si>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</si>
  <si>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</si>
  <si>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</si>
  <si>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</si>
  <si>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</si>
  <si>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</si>
  <si>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</si>
  <si>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</si>
  <si>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</si>
  <si>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</si>
  <si>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</si>
  <si>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</si>
  <si>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</si>
  <si>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</si>
  <si>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</si>
  <si>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</si>
  <si>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</si>
  <si>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</si>
  <si>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</si>
  <si>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</si>
  <si>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</si>
  <si>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</si>
  <si>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</si>
  <si>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</si>
  <si>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</si>
  <si>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ds36.005</t>
  </si>
  <si>
    <t>Отторжение, отмирание трансплантата органов и тканей</t>
  </si>
  <si>
    <t>ds36.006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</si>
  <si>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</si>
  <si>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</si>
  <si>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</si>
  <si>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</si>
  <si>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dt37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</si>
  <si>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</si>
  <si>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</si>
  <si>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</si>
  <si>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</si>
  <si>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</si>
  <si>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</si>
  <si>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</si>
  <si>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</si>
  <si>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</si>
  <si>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</si>
  <si>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</si>
  <si>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</si>
  <si>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</si>
  <si>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</si>
  <si>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</si>
  <si>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</si>
  <si>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</si>
  <si>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</si>
  <si>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</si>
  <si>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</si>
  <si>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</si>
  <si>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</si>
  <si>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</si>
  <si>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</si>
  <si>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</si>
  <si>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</si>
  <si>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</si>
  <si>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</si>
  <si>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ds37.016</t>
  </si>
  <si>
    <t>***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</si>
  <si>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t>_________________________________________________________________________  »</t>
  </si>
  <si>
    <t>Приложение № 5</t>
  </si>
  <si>
    <t>«Приложение № 3.8</t>
  </si>
  <si>
    <t>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</si>
  <si>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Стационар круглосуточный</t>
  </si>
  <si>
    <t>Центр (отделение) реабилитации</t>
  </si>
  <si>
    <t>Акушерский стационар I уровня</t>
  </si>
  <si>
    <t>Акушерский стационар II уровня</t>
  </si>
  <si>
    <t>Первичное сосудистое отделение</t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</si>
  <si>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</si>
  <si>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color indexed="8"/>
        <rFont val="Cambria"/>
        <family val="1"/>
        <charset val="204"/>
        <scheme val="major"/>
      </rPr>
      <t>КС</t>
    </r>
  </si>
  <si>
    <r>
      <t>Д</t>
    </r>
    <r>
      <rPr>
        <vertAlign val="subscript"/>
        <sz val="14"/>
        <color indexed="8"/>
        <rFont val="Cambria"/>
        <family val="1"/>
        <charset val="204"/>
        <scheme val="major"/>
      </rPr>
      <t>ЗП</t>
    </r>
  </si>
  <si>
    <r>
      <t>К</t>
    </r>
    <r>
      <rPr>
        <vertAlign val="subscript"/>
        <sz val="14"/>
        <color indexed="8"/>
        <rFont val="Cambria"/>
        <family val="1"/>
        <charset val="204"/>
        <scheme val="major"/>
      </rPr>
      <t>УС</t>
    </r>
    <r>
      <rPr>
        <sz val="14"/>
        <color indexed="8"/>
        <rFont val="Cambria"/>
        <family val="1"/>
        <charset val="204"/>
        <scheme val="major"/>
      </rPr>
      <t>*</t>
    </r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</si>
  <si>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</si>
  <si>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</si>
  <si>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</si>
  <si>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</si>
  <si>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нет</t>
  </si>
  <si>
    <t>st02</t>
  </si>
  <si>
    <t>st02.001</t>
  </si>
  <si>
    <t>Осложнения, связанные с беременностью</t>
  </si>
  <si>
    <t>да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</si>
  <si>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</si>
  <si>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</si>
  <si>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</si>
  <si>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</si>
  <si>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</si>
  <si>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</si>
  <si>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</si>
  <si>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</si>
  <si>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</si>
  <si>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</si>
  <si>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</si>
  <si>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</si>
  <si>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</si>
  <si>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</si>
  <si>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</si>
  <si>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</si>
  <si>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</si>
  <si>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</si>
  <si>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</si>
  <si>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</si>
  <si>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</si>
  <si>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</si>
  <si>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</si>
  <si>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</si>
  <si>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</si>
  <si>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</si>
  <si>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</si>
  <si>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</si>
  <si>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</si>
  <si>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st02.014</t>
  </si>
  <si>
    <t>Слинговые операции при недержании мочи</t>
  </si>
  <si>
    <t>st03.001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</si>
  <si>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</si>
  <si>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</si>
  <si>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</si>
  <si>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</si>
  <si>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</si>
  <si>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</si>
  <si>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</si>
  <si>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</si>
  <si>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</si>
  <si>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</si>
  <si>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</si>
  <si>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</si>
  <si>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</si>
  <si>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</si>
  <si>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</si>
  <si>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</si>
  <si>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</si>
  <si>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</si>
  <si>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</si>
  <si>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</si>
  <si>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</si>
  <si>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</si>
  <si>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</si>
  <si>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</si>
  <si>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</si>
  <si>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</si>
  <si>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</si>
  <si>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</si>
  <si>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st06.004</t>
  </si>
  <si>
    <t>st06.005</t>
  </si>
  <si>
    <t>st06.006</t>
  </si>
  <si>
    <t>st06.007</t>
  </si>
  <si>
    <t>st07</t>
  </si>
  <si>
    <t>st07.001</t>
  </si>
  <si>
    <t>Врожденные аномалии сердечно-сосудистой системы, дети</t>
  </si>
  <si>
    <t>st08</t>
  </si>
  <si>
    <t>st08.001</t>
  </si>
  <si>
    <t>st08.002</t>
  </si>
  <si>
    <t>st08.003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</si>
  <si>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</si>
  <si>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</si>
  <si>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</si>
  <si>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</si>
  <si>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</si>
  <si>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</si>
  <si>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</si>
  <si>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</si>
  <si>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</si>
  <si>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</si>
  <si>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</si>
  <si>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</si>
  <si>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</si>
  <si>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</si>
  <si>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</si>
  <si>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</si>
  <si>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</si>
  <si>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</si>
  <si>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</si>
  <si>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</si>
  <si>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</si>
  <si>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</si>
  <si>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</si>
  <si>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</si>
  <si>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</si>
  <si>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</si>
  <si>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</si>
  <si>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</si>
  <si>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</si>
  <si>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</si>
  <si>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</si>
  <si>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</si>
  <si>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</si>
  <si>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</si>
  <si>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</si>
  <si>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</si>
  <si>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</si>
  <si>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</si>
  <si>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</si>
  <si>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</si>
  <si>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</si>
  <si>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</si>
  <si>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</si>
  <si>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</si>
  <si>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</si>
  <si>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</si>
  <si>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</si>
  <si>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</si>
  <si>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</si>
  <si>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</si>
  <si>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</si>
  <si>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</si>
  <si>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</si>
  <si>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</si>
  <si>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</si>
  <si>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</si>
  <si>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</si>
  <si>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</si>
  <si>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</si>
  <si>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</si>
  <si>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</si>
  <si>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</si>
  <si>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</si>
  <si>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</si>
  <si>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</si>
  <si>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</si>
  <si>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</si>
  <si>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</si>
  <si>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</si>
  <si>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</si>
  <si>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</si>
  <si>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</si>
  <si>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</si>
  <si>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</si>
  <si>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</si>
  <si>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</si>
  <si>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</si>
  <si>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</si>
  <si>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</si>
  <si>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</si>
  <si>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</si>
  <si>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</si>
  <si>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</si>
  <si>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</si>
  <si>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</si>
  <si>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</si>
  <si>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</si>
  <si>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</si>
  <si>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</si>
  <si>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</si>
  <si>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</si>
  <si>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</si>
  <si>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</si>
  <si>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</si>
  <si>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</si>
  <si>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</si>
  <si>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</si>
  <si>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</si>
  <si>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</si>
  <si>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</si>
  <si>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</si>
  <si>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</si>
  <si>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</si>
  <si>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</si>
  <si>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st14.001</t>
  </si>
  <si>
    <t>st14.002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</si>
  <si>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</si>
  <si>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</si>
  <si>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</si>
  <si>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</si>
  <si>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</si>
  <si>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</si>
  <si>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</si>
  <si>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</si>
  <si>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</si>
  <si>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</si>
  <si>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</si>
  <si>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</si>
  <si>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</si>
  <si>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</si>
  <si>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</si>
  <si>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</si>
  <si>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</si>
  <si>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</si>
  <si>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</si>
  <si>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</si>
  <si>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</si>
  <si>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</si>
  <si>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</si>
  <si>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</si>
  <si>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</si>
  <si>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</si>
  <si>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</si>
  <si>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</si>
  <si>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</si>
  <si>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</si>
  <si>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</si>
  <si>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</si>
  <si>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</si>
  <si>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</si>
  <si>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</si>
  <si>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</si>
  <si>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</si>
  <si>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</si>
  <si>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</si>
  <si>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</si>
  <si>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</si>
  <si>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</si>
  <si>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</si>
  <si>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</si>
  <si>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</si>
  <si>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</si>
  <si>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</si>
  <si>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</si>
  <si>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</si>
  <si>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</si>
  <si>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</si>
  <si>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</si>
  <si>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</si>
  <si>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</si>
  <si>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</si>
  <si>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</si>
  <si>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</si>
  <si>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</si>
  <si>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</si>
  <si>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</si>
  <si>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</si>
  <si>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</si>
  <si>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</si>
  <si>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</si>
  <si>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</si>
  <si>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</si>
  <si>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</si>
  <si>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</si>
  <si>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</si>
  <si>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</si>
  <si>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</si>
  <si>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</si>
  <si>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</si>
  <si>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</si>
  <si>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</si>
  <si>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</si>
  <si>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</si>
  <si>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</si>
  <si>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</si>
  <si>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</si>
  <si>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</si>
  <si>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</si>
  <si>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</si>
  <si>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</si>
  <si>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</si>
  <si>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</si>
  <si>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</si>
  <si>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</si>
  <si>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</si>
  <si>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</si>
  <si>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</si>
  <si>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</si>
  <si>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</si>
  <si>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</si>
  <si>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</si>
  <si>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</si>
  <si>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</si>
  <si>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</si>
  <si>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</si>
  <si>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</si>
  <si>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</si>
  <si>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</si>
  <si>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</si>
  <si>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</si>
  <si>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</si>
  <si>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</si>
  <si>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</si>
  <si>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</si>
  <si>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</si>
  <si>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</si>
  <si>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</si>
  <si>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</si>
  <si>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</si>
  <si>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</si>
  <si>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</si>
  <si>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</si>
  <si>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</si>
  <si>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</si>
  <si>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</si>
  <si>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</si>
  <si>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</si>
  <si>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</si>
  <si>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</si>
  <si>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</si>
  <si>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</si>
  <si>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</si>
  <si>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</si>
  <si>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</si>
  <si>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</si>
  <si>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</si>
  <si>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</si>
  <si>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</si>
  <si>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</si>
  <si>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</si>
  <si>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</si>
  <si>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</si>
  <si>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</si>
  <si>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</si>
  <si>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</si>
  <si>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</si>
  <si>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</si>
  <si>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</si>
  <si>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</si>
  <si>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</si>
  <si>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</si>
  <si>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</si>
  <si>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</si>
  <si>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</si>
  <si>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</si>
  <si>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</si>
  <si>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</si>
  <si>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</si>
  <si>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</si>
  <si>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</si>
  <si>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</si>
  <si>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</si>
  <si>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</si>
  <si>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</si>
  <si>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</si>
  <si>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</si>
  <si>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</si>
  <si>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</si>
  <si>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</si>
  <si>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</si>
  <si>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</si>
  <si>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</si>
  <si>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</si>
  <si>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</si>
  <si>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</si>
  <si>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</si>
  <si>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</si>
  <si>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</si>
  <si>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</si>
  <si>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</si>
  <si>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</si>
  <si>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</si>
  <si>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</si>
  <si>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</si>
  <si>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</si>
  <si>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</si>
  <si>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</si>
  <si>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</si>
  <si>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</si>
  <si>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</si>
  <si>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</si>
  <si>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</si>
  <si>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</si>
  <si>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</si>
  <si>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</si>
  <si>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</si>
  <si>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</si>
  <si>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</si>
  <si>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</si>
  <si>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</si>
  <si>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</si>
  <si>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</si>
  <si>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</si>
  <si>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</si>
  <si>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</si>
  <si>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</si>
  <si>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</si>
  <si>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</si>
  <si>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st20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</si>
  <si>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</si>
  <si>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</si>
  <si>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</si>
  <si>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</si>
  <si>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</si>
  <si>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</si>
  <si>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</si>
  <si>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</si>
  <si>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</si>
  <si>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</si>
  <si>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</si>
  <si>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</si>
  <si>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</si>
  <si>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</si>
  <si>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</si>
  <si>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</si>
  <si>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</si>
  <si>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</si>
  <si>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</si>
  <si>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</si>
  <si>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</si>
  <si>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</si>
  <si>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</si>
  <si>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</si>
  <si>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</si>
  <si>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</si>
  <si>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</si>
  <si>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</si>
  <si>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</si>
  <si>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</si>
  <si>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</si>
  <si>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</si>
  <si>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</si>
  <si>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</si>
  <si>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</si>
  <si>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</si>
  <si>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</si>
  <si>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</si>
  <si>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</si>
  <si>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</si>
  <si>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</si>
  <si>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</si>
  <si>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</si>
  <si>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</si>
  <si>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</si>
  <si>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</si>
  <si>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</si>
  <si>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</si>
  <si>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</si>
  <si>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</si>
  <si>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</si>
  <si>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</si>
  <si>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</si>
  <si>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</si>
  <si>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</si>
  <si>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</si>
  <si>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</si>
  <si>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</si>
  <si>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</si>
  <si>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</si>
  <si>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</si>
  <si>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</si>
  <si>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</si>
  <si>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</si>
  <si>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</si>
  <si>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</si>
  <si>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</si>
  <si>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</si>
  <si>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</si>
  <si>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</si>
  <si>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</si>
  <si>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</si>
  <si>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</si>
  <si>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</si>
  <si>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</si>
  <si>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</si>
  <si>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</si>
  <si>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</si>
  <si>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</si>
  <si>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</si>
  <si>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</si>
  <si>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</t>
  </si>
  <si>
    <t>st26.001</t>
  </si>
  <si>
    <t>st27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</si>
  <si>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</si>
  <si>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</si>
  <si>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</si>
  <si>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</si>
  <si>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</si>
  <si>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</si>
  <si>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</si>
  <si>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</si>
  <si>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</si>
  <si>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</si>
  <si>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</si>
  <si>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st27.007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</si>
  <si>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</si>
  <si>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</si>
  <si>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</si>
  <si>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</si>
  <si>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</si>
  <si>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</si>
  <si>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</si>
  <si>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</si>
  <si>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</si>
  <si>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</si>
  <si>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</si>
  <si>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</si>
  <si>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</si>
  <si>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</si>
  <si>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</si>
  <si>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</si>
  <si>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</si>
  <si>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</si>
  <si>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</si>
  <si>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</si>
  <si>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</si>
  <si>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</si>
  <si>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</si>
  <si>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</si>
  <si>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</si>
  <si>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</si>
  <si>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</si>
  <si>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</si>
  <si>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</si>
  <si>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</si>
  <si>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</si>
  <si>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</si>
  <si>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</si>
  <si>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</si>
  <si>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</si>
  <si>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</si>
  <si>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</si>
  <si>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</si>
  <si>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</si>
  <si>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</si>
  <si>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</si>
  <si>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</si>
  <si>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</si>
  <si>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</si>
  <si>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</si>
  <si>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</si>
  <si>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</si>
  <si>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</si>
  <si>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</si>
  <si>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</si>
  <si>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</si>
  <si>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</si>
  <si>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</si>
  <si>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</si>
  <si>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</si>
  <si>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</si>
  <si>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</si>
  <si>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</si>
  <si>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</si>
  <si>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</si>
  <si>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</si>
  <si>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</si>
  <si>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</si>
  <si>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</si>
  <si>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</si>
  <si>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</si>
  <si>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</si>
  <si>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</si>
  <si>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</si>
  <si>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</si>
  <si>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</si>
  <si>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</si>
  <si>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</si>
  <si>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</si>
  <si>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</si>
  <si>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</si>
  <si>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</si>
  <si>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</si>
  <si>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</si>
  <si>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</si>
  <si>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</si>
  <si>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</si>
  <si>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</si>
  <si>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</si>
  <si>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</si>
  <si>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</si>
  <si>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</si>
  <si>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</si>
  <si>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</si>
  <si>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</si>
  <si>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</si>
  <si>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</si>
  <si>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</si>
  <si>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</si>
  <si>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</si>
  <si>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</si>
  <si>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</si>
  <si>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</si>
  <si>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</si>
  <si>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</si>
  <si>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</si>
  <si>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</si>
  <si>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</si>
  <si>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</si>
  <si>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</si>
  <si>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</si>
  <si>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</si>
  <si>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</si>
  <si>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</si>
  <si>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</si>
  <si>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</si>
  <si>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</si>
  <si>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</si>
  <si>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</si>
  <si>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</si>
  <si>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</si>
  <si>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</si>
  <si>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</si>
  <si>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</si>
  <si>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</si>
  <si>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</si>
  <si>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</si>
  <si>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</si>
  <si>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</si>
  <si>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</si>
  <si>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</si>
  <si>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</si>
  <si>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</si>
  <si>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</si>
  <si>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</si>
  <si>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</si>
  <si>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</si>
  <si>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</si>
  <si>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</si>
  <si>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</si>
  <si>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</si>
  <si>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</si>
  <si>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</si>
  <si>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</si>
  <si>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</si>
  <si>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</si>
  <si>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</si>
  <si>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</si>
  <si>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</si>
  <si>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</si>
  <si>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</si>
  <si>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</si>
  <si>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</si>
  <si>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</si>
  <si>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</si>
  <si>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</si>
  <si>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</si>
  <si>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</si>
  <si>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</si>
  <si>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</si>
  <si>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</si>
  <si>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</si>
  <si>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</si>
  <si>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</si>
  <si>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</si>
  <si>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</si>
  <si>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</si>
  <si>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</si>
  <si>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</si>
  <si>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</si>
  <si>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</si>
  <si>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</si>
  <si>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</si>
  <si>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</si>
  <si>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</si>
  <si>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</si>
  <si>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</si>
  <si>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</si>
  <si>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</si>
  <si>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</si>
  <si>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</si>
  <si>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</si>
  <si>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</si>
  <si>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</si>
  <si>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</si>
  <si>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</si>
  <si>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</si>
  <si>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</si>
  <si>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</si>
  <si>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</si>
  <si>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</si>
  <si>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</si>
  <si>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</si>
  <si>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</si>
  <si>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</t>
  </si>
  <si>
    <t>st36.001</t>
  </si>
  <si>
    <t>st36.002</t>
  </si>
  <si>
    <t>Редкие генетические заболевания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</si>
  <si>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</si>
  <si>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</si>
  <si>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</si>
  <si>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</si>
  <si>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</si>
  <si>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</si>
  <si>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</si>
  <si>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</si>
  <si>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</si>
  <si>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</si>
  <si>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</si>
  <si>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</si>
  <si>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</si>
  <si>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</si>
  <si>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</si>
  <si>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</si>
  <si>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</si>
  <si>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</si>
  <si>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</si>
  <si>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</si>
  <si>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</si>
  <si>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</si>
  <si>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</si>
  <si>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</si>
  <si>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</si>
  <si>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</si>
  <si>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</si>
  <si>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</si>
  <si>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</si>
  <si>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</si>
  <si>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</si>
  <si>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</si>
  <si>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</si>
  <si>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</si>
  <si>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</si>
  <si>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</si>
  <si>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</si>
  <si>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</si>
  <si>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</si>
  <si>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</si>
  <si>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</si>
  <si>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</si>
  <si>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</si>
  <si>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</si>
  <si>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</si>
  <si>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st36.026</t>
  </si>
  <si>
    <t>st37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</si>
  <si>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</si>
  <si>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</si>
  <si>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</si>
  <si>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</si>
  <si>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</si>
  <si>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</si>
  <si>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</si>
  <si>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</si>
  <si>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 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</si>
  <si>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</si>
  <si>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</si>
  <si>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</si>
  <si>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</si>
  <si>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</si>
  <si>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</si>
  <si>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</si>
  <si>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</si>
  <si>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</si>
  <si>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</si>
  <si>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</si>
  <si>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</si>
  <si>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</si>
  <si>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</si>
  <si>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</si>
  <si>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</si>
  <si>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</si>
  <si>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</si>
  <si>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</si>
  <si>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</si>
  <si>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</si>
  <si>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</si>
  <si>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</si>
  <si>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</si>
  <si>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</si>
  <si>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</si>
  <si>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</si>
  <si>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</si>
  <si>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</si>
  <si>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</si>
  <si>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</si>
  <si>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</si>
  <si>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</si>
  <si>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</si>
  <si>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</si>
  <si>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</si>
  <si>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</t>
  </si>
  <si>
    <t>Гериатрия</t>
  </si>
  <si>
    <t>st38.001</t>
  </si>
  <si>
    <t>Соматические заболевания, осложненные старческой астенией</t>
  </si>
  <si>
    <r>
      <t>* Признак применения коэффициента уровня (подуровня) К</t>
    </r>
    <r>
      <rPr>
        <i/>
        <vertAlign val="subscript"/>
        <sz val="10"/>
        <rFont val="Cambria"/>
        <family val="1"/>
        <charset val="204"/>
        <scheme val="major"/>
      </rPr>
      <t>УС</t>
    </r>
    <r>
      <rPr>
        <i/>
        <sz val="10"/>
        <rFont val="Cambria"/>
        <family val="1"/>
        <charset val="204"/>
        <scheme val="major"/>
      </rPr>
      <t>: да - применяется; нет - не применяется, за исключением медицинских организаций, расположенных на территории ЗАТО</t>
    </r>
  </si>
  <si>
    <t>Приложение № 6</t>
  </si>
  <si>
    <t>«Приложение № 3.9</t>
  </si>
  <si>
    <t>Доля оплаты прерванных случаев лечения</t>
  </si>
  <si>
    <t>Профиль 
КСГ</t>
  </si>
  <si>
    <r>
      <t>Признак ХЛ или ТрТ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</si>
  <si>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Признак КорСЛ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</si>
  <si>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Доля оплаты случая лечения  (1,00 = 100%)</t>
    </r>
    <r>
      <rPr>
        <vertAlign val="superscript"/>
        <sz val="12"/>
        <rFont val="Cambria"/>
        <family val="1"/>
        <charset val="204"/>
        <scheme val="major"/>
      </rPr>
      <t>3</t>
    </r>
  </si>
  <si>
    <t>Прерванные случаи лечения</t>
  </si>
  <si>
    <t>Законченные случаи лечения длительностью 3 дня и менее</t>
  </si>
  <si>
    <t>длительностью 4 дня и более</t>
  </si>
  <si>
    <t>длительностью 3 дня и менее</t>
  </si>
  <si>
    <t>Раздел I. Дневной стационар</t>
  </si>
  <si>
    <t>К</t>
  </si>
  <si>
    <t>-</t>
  </si>
  <si>
    <t>Х</t>
  </si>
  <si>
    <t>К*</t>
  </si>
  <si>
    <t xml:space="preserve"> -</t>
  </si>
  <si>
    <t>Раздел II. Круглосуточный стационар</t>
  </si>
  <si>
    <t>Х - признак КСГ, которая предполагает хирургическое лечение или тромболитическую терапию</t>
  </si>
  <si>
    <t>К - признак КСГ, которая включает случаи лечения, для которых длительность 3 дня и менее является оптимальным сроком лечения</t>
  </si>
  <si>
    <t>доля оплаты прерванных случаев лечения  с летальным исходом  и без проведения хирургического лечения и (или) тромболитической терапии устанавливается в размере:</t>
  </si>
  <si>
    <r>
      <t xml:space="preserve"> - </t>
    </r>
    <r>
      <rPr>
        <i/>
        <sz val="12"/>
        <rFont val="Times New Roman"/>
        <family val="1"/>
        <charset val="204"/>
      </rPr>
      <t>0,30 при сроках госпитализации до 24 часов (код результата лечения 106 «умер в приемном покое»);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</si>
  <si>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от 24 часов до 3-х дней включительно (код результата лечения 105 «умер»);</t>
    </r>
  </si>
  <si>
    <r>
      <t xml:space="preserve"> - </t>
    </r>
    <r>
      <rPr>
        <i/>
        <sz val="12"/>
        <rFont val="Times New Roman"/>
        <family val="1"/>
        <charset val="204"/>
      </rPr>
      <t>0,80 при сроках госпитализации более 3-х дней (код результата лечения 105 «умер»),</t>
    </r>
  </si>
  <si>
    <t>если установленная для соответствующей КСГ доля менее указанного размера.</t>
  </si>
  <si>
    <t>*</t>
  </si>
  <si>
    <t>при несоблюдении режима введения лекарственных препаратов случаи лечения считаются прерванными и оплачиваются в размере:</t>
  </si>
  <si>
    <r>
      <t xml:space="preserve"> - </t>
    </r>
    <r>
      <rPr>
        <i/>
        <sz val="12"/>
        <rFont val="Times New Roman"/>
        <family val="1"/>
        <charset val="204"/>
      </rPr>
      <t>0,25 при сроках госпитализации 3 дня и менее;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</si>
  <si>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4 дня и более;</t>
    </r>
  </si>
  <si>
    <t>**</t>
  </si>
  <si>
    <t>доля оплаты прерванных случаев лечения с проведением системной радионуклидной терапии (услуги A07.30.013, A07.30.003.002, A07.30.012) 
не устанавливается в связи с отсутствием данного вида медицинской помощи на территории Мурманской области</t>
  </si>
  <si>
    <t>Оплата в особом порядке:</t>
  </si>
  <si>
    <t>Минимальная длительность лечения, койко-дней</t>
  </si>
  <si>
    <t>Законченные случаи лечения длительностью менее минимальной</t>
  </si>
  <si>
    <t>длительностью, равной минимальной и более</t>
  </si>
  <si>
    <t>длительностью менее минимальной</t>
  </si>
  <si>
    <t>»</t>
  </si>
  <si>
    <t>ЗНО лимфоидной и кроветворной тканей без специального противоопухолевого лечения (уровень 1) &lt;***&gt;</t>
  </si>
  <si>
    <t>ЗНО лимфоидной и кроветворной тканей без специального противоопухолевого лечения (уровень 2) &lt;***&gt;</t>
  </si>
  <si>
    <t>ЗНО лимфоидной и кроветворной тканей без специального противоопухолевого лечения (уровень 3) &lt;***&gt;</t>
  </si>
  <si>
    <t>ЗНО лимфоидной и кроветворной тканей без специального противоопухолевого лечения (уровень 4) &lt;***&gt;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</si>
  <si>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</si>
  <si>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</si>
  <si>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</si>
  <si>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</si>
  <si>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</si>
  <si>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</si>
  <si>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</si>
  <si>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</si>
  <si>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</si>
  <si>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</si>
  <si>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Злокачественное новообразование без специального противоопухолевого лечения &lt;***&gt;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</si>
  <si>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</si>
  <si>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</si>
  <si>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ds36.011</t>
  </si>
  <si>
    <t>Оказание услуг диализа (только для федеральных медицинских организаций)</t>
  </si>
  <si>
    <t>Медицинская кардиореабилитация (2 балла по ШРМ)</t>
  </si>
  <si>
    <t>Медицинская реабилитация после перенесенной коронавирусной инфекции COVID-19 (2 балла по ШРМ)</t>
  </si>
  <si>
    <t>Приложение № 3</t>
  </si>
  <si>
    <t>Тарифы на комплексное посещение и комплексы исследований
при проведении профилактического медицинского осмотра или диспансеризации</t>
  </si>
  <si>
    <t>Раздел I. Тарифы на комлексное посещение 
по поводу профилактического медицинского осмотра или I этапа диспансеризации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</si>
  <si>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</si>
  <si>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</si>
  <si>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t>Код структурного подразделения, которое может оказывать услугу</t>
  </si>
  <si>
    <r>
      <t>Диспансеризация</t>
    </r>
    <r>
      <rPr>
        <vertAlign val="superscript"/>
        <sz val="14"/>
        <color theme="1"/>
        <rFont val="Cambria"/>
        <family val="1"/>
        <charset val="204"/>
        <scheme val="major"/>
      </rPr>
      <t>2</t>
    </r>
  </si>
  <si>
    <r>
      <t>Профилактический медицинский осмотр</t>
    </r>
    <r>
      <rPr>
        <vertAlign val="superscript"/>
        <sz val="14"/>
        <color theme="1"/>
        <rFont val="Cambria"/>
        <family val="1"/>
        <charset val="204"/>
        <scheme val="major"/>
      </rPr>
      <t>3</t>
    </r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</si>
  <si>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</si>
  <si>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</si>
  <si>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</si>
  <si>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</si>
  <si>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1</t>
  </si>
  <si>
    <t>новорожденный</t>
  </si>
  <si>
    <t>112, 113, 162</t>
  </si>
  <si>
    <t>×</t>
  </si>
  <si>
    <t>112, 113, 114, 162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</si>
  <si>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</si>
  <si>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</si>
  <si>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</si>
  <si>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</si>
  <si>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</si>
  <si>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</si>
  <si>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</si>
  <si>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</si>
  <si>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</si>
  <si>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</si>
  <si>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</si>
  <si>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</si>
  <si>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15 месяцев</t>
  </si>
  <si>
    <t>18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</si>
  <si>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</si>
  <si>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</si>
  <si>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</si>
  <si>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</si>
  <si>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</si>
  <si>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</si>
  <si>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</si>
  <si>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</si>
  <si>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</si>
  <si>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</si>
  <si>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</si>
  <si>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</si>
  <si>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</si>
  <si>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</si>
  <si>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</si>
  <si>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</si>
  <si>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</si>
  <si>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111, 113, 131, 132, 181</t>
  </si>
  <si>
    <t>111, 113, 131, 132, 161, 181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</si>
  <si>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</si>
  <si>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</si>
  <si>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</si>
  <si>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</si>
  <si>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</si>
  <si>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</si>
  <si>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</si>
  <si>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</si>
  <si>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</si>
  <si>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</si>
  <si>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</si>
  <si>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</si>
  <si>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</si>
  <si>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</si>
  <si>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</si>
  <si>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</si>
  <si>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</si>
  <si>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</si>
  <si>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</si>
  <si>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</si>
  <si>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</si>
  <si>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</si>
  <si>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</si>
  <si>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</si>
  <si>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</si>
  <si>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</si>
  <si>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</si>
  <si>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</si>
  <si>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</si>
  <si>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</si>
  <si>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</si>
  <si>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50 лет</t>
  </si>
  <si>
    <t>51 год</t>
  </si>
  <si>
    <t>52 года</t>
  </si>
  <si>
    <t>53 года</t>
  </si>
  <si>
    <t>54 года</t>
  </si>
  <si>
    <t>55 лет</t>
  </si>
  <si>
    <t>56 лет</t>
  </si>
  <si>
    <t>57 лет</t>
  </si>
  <si>
    <t>58 лет</t>
  </si>
  <si>
    <t>59 лет</t>
  </si>
  <si>
    <t>60 лет</t>
  </si>
  <si>
    <t>61 год</t>
  </si>
  <si>
    <t>62 года</t>
  </si>
  <si>
    <t>63 года</t>
  </si>
  <si>
    <t>64 года</t>
  </si>
  <si>
    <t>65 лет</t>
  </si>
  <si>
    <t>66 лет</t>
  </si>
  <si>
    <t>67 лет</t>
  </si>
  <si>
    <t>68 лет</t>
  </si>
  <si>
    <t>69 лет</t>
  </si>
  <si>
    <t>70 лет</t>
  </si>
  <si>
    <t>71 год</t>
  </si>
  <si>
    <t>72 года</t>
  </si>
  <si>
    <t>73 года</t>
  </si>
  <si>
    <t>74 года</t>
  </si>
  <si>
    <t>75 лет</t>
  </si>
  <si>
    <t>76 лет</t>
  </si>
  <si>
    <t>77 лет</t>
  </si>
  <si>
    <t>78 лет</t>
  </si>
  <si>
    <t>79 лет</t>
  </si>
  <si>
    <t>80 лет</t>
  </si>
  <si>
    <t>81 год</t>
  </si>
  <si>
    <t>82 года</t>
  </si>
  <si>
    <t>83 года</t>
  </si>
  <si>
    <t>84 года</t>
  </si>
  <si>
    <t>85 лет</t>
  </si>
  <si>
    <t>86 лет</t>
  </si>
  <si>
    <t>87 лет</t>
  </si>
  <si>
    <t>88 лет</t>
  </si>
  <si>
    <t>89 лет</t>
  </si>
  <si>
    <t>90 лет</t>
  </si>
  <si>
    <t>91 год</t>
  </si>
  <si>
    <t>92 года</t>
  </si>
  <si>
    <t>93 года</t>
  </si>
  <si>
    <t>94 года</t>
  </si>
  <si>
    <t>95 лет</t>
  </si>
  <si>
    <t>96 лет</t>
  </si>
  <si>
    <t>97 лет</t>
  </si>
  <si>
    <t>98 лет</t>
  </si>
  <si>
    <t>99 лет</t>
  </si>
  <si>
    <t>Для детей – в соответствии с приказами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 и от 21.04.2022 № 275н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приёмную или патронатную семью»;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</si>
  <si>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Для детей – согласно приказу Минздрава России от 10.08.2017 № 514н «О порядке проведения профилактических медицинских осмотров несовершеннолетних»;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</si>
  <si>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Справочно:</t>
  </si>
  <si>
    <t>При проведении I этапа диспансеризации или профилактического медицинского осмотра с  использованием мобильного комплекса 
(код структурного подразделения 181) тариф увеличивается на 560,00 рублей
в том числе:</t>
  </si>
  <si>
    <t>Раздел II. Тарифы на комлексы исследований 
при проведении I и II этапов углублённой диспансеризации взрослого населения</t>
  </si>
  <si>
    <t>Код тарифно-отчётной группы</t>
  </si>
  <si>
    <t>Код медицинской услуги / комплекса исследований</t>
  </si>
  <si>
    <t>Наименование медицинской услуги / 
комплекса исследований</t>
  </si>
  <si>
    <t>Дополнительный классификационный критерий</t>
  </si>
  <si>
    <t>Структурное подразделение, которое может оказывать услугу</t>
  </si>
  <si>
    <t>код</t>
  </si>
  <si>
    <t>наименование</t>
  </si>
  <si>
    <t>9900000</t>
  </si>
  <si>
    <t>ДИСПАНСЕРИЗАЦИЯ И ПРОФИЛАКТИЧЕСКИЕ МЕДИЦИНСКИЕ ОСМОТРЫ ОПРЕДЕЛЁННЫХ ГРУПП НАСЕЛЕНИЯ</t>
  </si>
  <si>
    <t>Комплексы диагностических исследований при проведении I этапа углублённой диспансеризации взрослого населения</t>
  </si>
  <si>
    <t>B03.037.002</t>
  </si>
  <si>
    <t>Комплекс исследований для диагностики лёгочной недостаточности</t>
  </si>
  <si>
    <t>I этап УДВН - КОМПЛЕКС 1.1</t>
  </si>
  <si>
    <t>111, 113</t>
  </si>
  <si>
    <t>включает следующие диагностические исследования:</t>
  </si>
  <si>
    <t>A12.09.005</t>
  </si>
  <si>
    <t>Пульсоксиметрия</t>
  </si>
  <si>
    <t>УДВН, I этап</t>
  </si>
  <si>
    <t>111, 113, 131, 132, 
161, 181</t>
  </si>
  <si>
    <t>A12.09.001</t>
  </si>
  <si>
    <t>Исследование неспровоцированных дыхательных объемов и потоков</t>
  </si>
  <si>
    <t>111, 113, 131, 132, 
161, 181, 980</t>
  </si>
  <si>
    <t xml:space="preserve">B03.016.003 </t>
  </si>
  <si>
    <t>Общий (клинический) анализ крови развёрнутый</t>
  </si>
  <si>
    <t>B03.016.004</t>
  </si>
  <si>
    <t>Анализ крови биохимический общетерапевтический*</t>
  </si>
  <si>
    <t>I этап УДВН - КОМПЛЕКС 1.2</t>
  </si>
  <si>
    <t>Исследование неспровоцированных дыхательных объёмов и потоков</t>
  </si>
  <si>
    <t>Анализ крови биохимический общетерапевтический</t>
  </si>
  <si>
    <t>B03.037.001</t>
  </si>
  <si>
    <t>Функциональное тестирование лёгких</t>
  </si>
  <si>
    <t>I этап УДВН - КОМПЛЕКС 1.3</t>
  </si>
  <si>
    <t>A09.05.051.001</t>
  </si>
  <si>
    <t xml:space="preserve">Определение концентрации Д-димера в крови </t>
  </si>
  <si>
    <t>B03.005.001</t>
  </si>
  <si>
    <t>Комплекс исследований для диагностики синдрома диссеминированного внутрисосудистого свертывания крови</t>
  </si>
  <si>
    <t>I этап УДВН - КОМПЛЕКС 1.4</t>
  </si>
  <si>
    <t>111, 113, 131, 132, 
161, 181,980</t>
  </si>
  <si>
    <t>Комплексы диагностических исследований при проведении II этапа углублённой диспансеризации взрослого населения**:</t>
  </si>
  <si>
    <t>II этап УДВН - КОМПЛЕКС 2.1</t>
  </si>
  <si>
    <t>A04.10.002</t>
  </si>
  <si>
    <t>Эхокардиография</t>
  </si>
  <si>
    <t>УДВН, II этап</t>
  </si>
  <si>
    <t xml:space="preserve">A06.09.005 </t>
  </si>
  <si>
    <t>КТ органов грудной полости</t>
  </si>
  <si>
    <t>II этап УДВН - КОМПЛЕКС 2.2</t>
  </si>
  <si>
    <t>A04.12.006.002</t>
  </si>
  <si>
    <t>Дуплексное сканирование вен нижних конечностей</t>
  </si>
  <si>
    <t>II этап УДВН - КОМПЛЕКС 2.3</t>
  </si>
  <si>
    <t>* Анализ крови биохимический общетерапевтический включает исследования крови на следующие показатели:</t>
  </si>
  <si>
    <t>A09.05.009</t>
  </si>
  <si>
    <t>Определение концентрации C-реактивного белка в сыворотке крови</t>
  </si>
  <si>
    <t>A09.05.020</t>
  </si>
  <si>
    <t>Исследование уровня креатинина в крови</t>
  </si>
  <si>
    <t>A09.05.026</t>
  </si>
  <si>
    <t xml:space="preserve">Исследование уровня холестерина в крови </t>
  </si>
  <si>
    <t>A09.05.028</t>
  </si>
  <si>
    <t>Исследование уровня холестерина липопротеинов низкой плотности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</si>
  <si>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</si>
  <si>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</si>
  <si>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</si>
  <si>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</si>
  <si>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</si>
  <si>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</si>
  <si>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** Возможные сочетания комплексов I и II этапов:</t>
  </si>
  <si>
    <t>Комплекс 1.1</t>
  </si>
  <si>
    <t>пункты 1 - 4</t>
  </si>
  <si>
    <t>Комплекс 2.1</t>
  </si>
  <si>
    <t>Комплекс 1.2</t>
  </si>
  <si>
    <t>Комплекс 1.3</t>
  </si>
  <si>
    <t>Комплекс 2.2</t>
  </si>
  <si>
    <t>Комплекс 2.3</t>
  </si>
  <si>
    <t>Комплекс 1.4</t>
  </si>
  <si>
    <t>Действует с 01.02.2024</t>
  </si>
  <si>
    <t>В рабочие дни</t>
  </si>
  <si>
    <t>Приложение № 2</t>
  </si>
  <si>
    <t>Тариф на комплекс исследований в рабочие дни</t>
  </si>
  <si>
    <t>Тариф на комплекс исследований в выходные и праздничные дни</t>
  </si>
  <si>
    <t xml:space="preserve">Раздел I. Комплексные медицинские услуги </t>
  </si>
  <si>
    <t>Врачебная специальность</t>
  </si>
  <si>
    <t>Медицинская услуга</t>
  </si>
  <si>
    <t>Цель посещения</t>
  </si>
  <si>
    <t xml:space="preserve">Трудо-затраты, УЕТ  </t>
  </si>
  <si>
    <r>
      <t>Раздел ТПОМС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</si>
  <si>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</si>
  <si>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Тариф на 1 услугу</t>
  </si>
  <si>
    <t>Код по 
V021</t>
  </si>
  <si>
    <t>2</t>
  </si>
  <si>
    <t>3</t>
  </si>
  <si>
    <t>4</t>
  </si>
  <si>
    <t>5</t>
  </si>
  <si>
    <t>6</t>
  </si>
  <si>
    <t>7</t>
  </si>
  <si>
    <t>8</t>
  </si>
  <si>
    <t>9</t>
  </si>
  <si>
    <t>B04.047.004</t>
  </si>
  <si>
    <t xml:space="preserve">Профилактический приём врача-терапевта участкового </t>
  </si>
  <si>
    <t>взрослые</t>
  </si>
  <si>
    <t>111</t>
  </si>
  <si>
    <t>39</t>
  </si>
  <si>
    <t>Общая врачебная практика (семейная медицина)</t>
  </si>
  <si>
    <t>B04.026.002</t>
  </si>
  <si>
    <t>Профилактический приём врача общей практики</t>
  </si>
  <si>
    <t>181</t>
  </si>
  <si>
    <t>ДИСПАНСЕРИЗАЦИЯ ВЗРОСЛОГО НАСЕЛЕНИЯ, II ЭТАП</t>
  </si>
  <si>
    <t xml:space="preserve">Акушерство и гинекология                                                                                                                                                                                                                                      </t>
  </si>
  <si>
    <t>B04.001.002</t>
  </si>
  <si>
    <t xml:space="preserve">Профилактический приём врача-акушера-гинеколога </t>
  </si>
  <si>
    <t>504</t>
  </si>
  <si>
    <t>диспансеризация, II этап</t>
  </si>
  <si>
    <t>151, 152, 181</t>
  </si>
  <si>
    <t>17</t>
  </si>
  <si>
    <t>Дематовенерология</t>
  </si>
  <si>
    <t>B04.008.002</t>
  </si>
  <si>
    <t>Профилактический приём врача-дерматовенеролога</t>
  </si>
  <si>
    <t>169, 212, 181</t>
  </si>
  <si>
    <t>35</t>
  </si>
  <si>
    <t>B04.023.002</t>
  </si>
  <si>
    <t xml:space="preserve">Профилактический приём врача-невролога </t>
  </si>
  <si>
    <t>169, 181</t>
  </si>
  <si>
    <t>45</t>
  </si>
  <si>
    <t>B04.028.002</t>
  </si>
  <si>
    <t xml:space="preserve">Профилактический приём врача-оториноларинголога </t>
  </si>
  <si>
    <t>46</t>
  </si>
  <si>
    <t>B04.029.002</t>
  </si>
  <si>
    <t xml:space="preserve">Профилактический приём врача-офтальмолога </t>
  </si>
  <si>
    <t xml:space="preserve">Урология                                           </t>
  </si>
  <si>
    <t>B04.053.002</t>
  </si>
  <si>
    <t xml:space="preserve">Профилактический приём врача-уролога </t>
  </si>
  <si>
    <t xml:space="preserve">Хирургия                                           </t>
  </si>
  <si>
    <t>B04.057.002</t>
  </si>
  <si>
    <t xml:space="preserve">Профилактический приём врача-хирурга </t>
  </si>
  <si>
    <t xml:space="preserve">Колопроктология                                    </t>
  </si>
  <si>
    <t>B04.018.002</t>
  </si>
  <si>
    <t>Профилактический приём врача-колопроктолога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</si>
  <si>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</si>
  <si>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</si>
  <si>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111, 161, 
215, 181</t>
  </si>
  <si>
    <t>B04.070.005</t>
  </si>
  <si>
    <t>Групповое профилактическое консультирование по коррекции факторов риска развития неинфекционных заболеваний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</si>
  <si>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первичное*</t>
  </si>
  <si>
    <t>111, 113, 181</t>
  </si>
  <si>
    <t>Групповое профилактическое консультирование по коррекции факторов риска развития неинфекционных заболеваний*</t>
  </si>
  <si>
    <t>111, 181</t>
  </si>
  <si>
    <t>ИСКЛЮЧИТЬ с 01.02.2024:</t>
  </si>
  <si>
    <t>ВКЛЮЧИТЬ с 01.02.2024:</t>
  </si>
  <si>
    <t>151, 152</t>
  </si>
  <si>
    <t>169, 212</t>
  </si>
  <si>
    <t>169</t>
  </si>
  <si>
    <t>111, 161, 
215</t>
  </si>
  <si>
    <t xml:space="preserve">Раздел II. Простые медицинские услуги </t>
  </si>
  <si>
    <t>Код медицинской услуги</t>
  </si>
  <si>
    <t>Наименование медицинской услуги</t>
  </si>
  <si>
    <r>
      <t>Возрастная группа</t>
    </r>
    <r>
      <rPr>
        <vertAlign val="superscript"/>
        <sz val="12"/>
        <color indexed="8"/>
        <rFont val="Cambria"/>
        <family val="1"/>
        <charset val="204"/>
        <scheme val="major"/>
      </rPr>
      <t>2</t>
    </r>
  </si>
  <si>
    <t>990, 181</t>
  </si>
  <si>
    <t>A06.09.007</t>
  </si>
  <si>
    <t>Рентгенография лёгких</t>
  </si>
  <si>
    <t>A04.12.005.003</t>
  </si>
  <si>
    <t>902</t>
  </si>
  <si>
    <t>диспансеризация, 
II этап</t>
  </si>
  <si>
    <t>Дуплексное сканирование брахиоцефальных артерий с цветным допплеровским картированием кровотока</t>
  </si>
  <si>
    <t>999, 181</t>
  </si>
  <si>
    <t>990</t>
  </si>
  <si>
    <t>999</t>
  </si>
  <si>
    <t>111, 113, 131, 132, 
161, 980</t>
  </si>
  <si>
    <t>ИЗМЕНЕНИЯ</t>
  </si>
  <si>
    <t>в приложение 2.5 "Тарифы на посещение"</t>
  </si>
  <si>
    <t>Раздел I. Первичная медико-санитарная помощь в амбулаторных условиях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</si>
  <si>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</si>
  <si>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</si>
  <si>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</si>
  <si>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дети</t>
  </si>
  <si>
    <t>ИСКЛЮЧИТЬ с 01.02.2024</t>
  </si>
  <si>
    <t>Женская консультация</t>
  </si>
  <si>
    <t>B04.001.001.004</t>
  </si>
  <si>
    <t xml:space="preserve">Диспансерный приём врача-акушера-гинеколога </t>
  </si>
  <si>
    <t>комплексное посещение</t>
  </si>
  <si>
    <t>Диспансерное наблюдение (иные заболевания)</t>
  </si>
  <si>
    <t>Первичное онкологическое отделение (кабинет)</t>
  </si>
  <si>
    <t>165</t>
  </si>
  <si>
    <t xml:space="preserve">Онкология                                          </t>
  </si>
  <si>
    <t>B04.027.001.004</t>
  </si>
  <si>
    <t xml:space="preserve">Диспансерный приём врача-онколога </t>
  </si>
  <si>
    <t>Онкологический диспансер</t>
  </si>
  <si>
    <t>Центр амбулаторной онкологической помощи</t>
  </si>
  <si>
    <t>Кабинет врача-специалиста</t>
  </si>
  <si>
    <t>Для медицинских организаций, оказывающих первичную помощь по территориально-участковому принципу</t>
  </si>
  <si>
    <t xml:space="preserve">Офтальмология                                      </t>
  </si>
  <si>
    <t>B04.029.001.004</t>
  </si>
  <si>
    <t xml:space="preserve">Диспансерный приём врача-офтальмолога </t>
  </si>
  <si>
    <t xml:space="preserve">Травматология и ортопедия                          </t>
  </si>
  <si>
    <t>B04.050.001.004</t>
  </si>
  <si>
    <t xml:space="preserve">Диспансерный приём врача-травматолога-ортопеда </t>
  </si>
  <si>
    <t xml:space="preserve">Неврология                                         </t>
  </si>
  <si>
    <t>B04.023.001.004</t>
  </si>
  <si>
    <t xml:space="preserve">Диспансерный приём врача-невролога </t>
  </si>
  <si>
    <t xml:space="preserve">Оториноларингология                                </t>
  </si>
  <si>
    <t>B04.028.001.004</t>
  </si>
  <si>
    <t xml:space="preserve">Диспансерный приём врача-оториноларинголога </t>
  </si>
  <si>
    <t>ВКЛЮЧИТЬ с 01.02.2024</t>
  </si>
  <si>
    <t>18</t>
  </si>
  <si>
    <t xml:space="preserve">Детская кардиология                                                                                                                                                                                                                                           </t>
  </si>
  <si>
    <t>B04.015.003.003</t>
  </si>
  <si>
    <t>Диспансерное наблюдение (болезни сердечно-сосудистой системы)</t>
  </si>
  <si>
    <t>22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</si>
  <si>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</si>
  <si>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B04.058.002.002</t>
  </si>
  <si>
    <t>Диспансерное наблюдение (сахарный диабет)</t>
  </si>
  <si>
    <t>B04.058.002.004</t>
  </si>
  <si>
    <t>21</t>
  </si>
  <si>
    <t xml:space="preserve">Детская хирургия                                                                                                                                                                                                                                              </t>
  </si>
  <si>
    <t>B04.010.001.004</t>
  </si>
  <si>
    <t>Кабинет участкового врача (детское население)</t>
  </si>
  <si>
    <t>49</t>
  </si>
  <si>
    <t xml:space="preserve">Педиатрия                                                                                                                                                                                                                                                     </t>
  </si>
  <si>
    <t>B04.031.003.002</t>
  </si>
  <si>
    <t>700</t>
  </si>
  <si>
    <t>B04.031.003.003</t>
  </si>
  <si>
    <t>B04.031.003.004</t>
  </si>
  <si>
    <t>B04.031.003.001</t>
  </si>
  <si>
    <t>Диспансерное наблюдение (онкология)</t>
  </si>
  <si>
    <t>В выходные и праздничные дни</t>
  </si>
  <si>
    <t xml:space="preserve">ПЕРЕЧЕНЬ
медицинских организаций (структурных подразделений), 
оказывающих первичную медико-санитарную помощь в амбулаторных условиях </t>
  </si>
  <si>
    <t>Раздел II. Перечень структурных подразделений медицинских организаций, 
оказывающих первичную медико-санитарную помощь в амбулаторных условиях по территориально-участковому принципу, 
расположенных в сельской местности, отдалённых территориях, посёлках городского типа и малых городах с численностью населения до 50 тысяч человек, 
и перечень фельдшерских пунктов в составе медицинских организаций, 
оказывающих первичную медико-санитарную помощь в амбулаторных условиях по территориально-участковому принципу</t>
  </si>
  <si>
    <t>Медицинская организация</t>
  </si>
  <si>
    <t>Структурное подразделение, оказывающее первичную медико-санитарную помощь</t>
  </si>
  <si>
    <t>Местонахождение структурного подразделения</t>
  </si>
  <si>
    <t xml:space="preserve">Численность застрахованного прикреплённого населения </t>
  </si>
  <si>
    <t>Группа, 
к которой относится структурное подразделение</t>
  </si>
  <si>
    <t>Период участия в ТПОМС</t>
  </si>
  <si>
    <t>№ п/п</t>
  </si>
  <si>
    <t>Район / 
городской округ</t>
  </si>
  <si>
    <t>Населённый пункт</t>
  </si>
  <si>
    <t>начало</t>
  </si>
  <si>
    <t>окончание</t>
  </si>
  <si>
    <t>10</t>
  </si>
  <si>
    <t>ГОБУЗ "Апатитско-Кировская ЦГБ"</t>
  </si>
  <si>
    <t>007</t>
  </si>
  <si>
    <t>ВСЕГО</t>
  </si>
  <si>
    <t>г. Апатиты</t>
  </si>
  <si>
    <t>1.1</t>
  </si>
  <si>
    <t>Взрослая поликлиника</t>
  </si>
  <si>
    <t>г. Кировск</t>
  </si>
  <si>
    <t>V - от 20 до 30 тысяч</t>
  </si>
  <si>
    <t>1.2</t>
  </si>
  <si>
    <t>Детская поликлиника</t>
  </si>
  <si>
    <t>III - от 5 до 10 тысяч</t>
  </si>
  <si>
    <t>1.3</t>
  </si>
  <si>
    <t>Фельдшерско-акушерский пункт</t>
  </si>
  <si>
    <t>н.п. Титан</t>
  </si>
  <si>
    <t>IV группа ФАП</t>
  </si>
  <si>
    <t>1.4</t>
  </si>
  <si>
    <t>н.п. Коашва</t>
  </si>
  <si>
    <t>III группа ФАП</t>
  </si>
  <si>
    <t>ГОБУЗ "Кандалакшская ЦРБ"</t>
  </si>
  <si>
    <t>009</t>
  </si>
  <si>
    <t>Кандалакшский р-н</t>
  </si>
  <si>
    <t>г. Кандалакша</t>
  </si>
  <si>
    <t>2.1</t>
  </si>
  <si>
    <t>2.2</t>
  </si>
  <si>
    <t>2.3</t>
  </si>
  <si>
    <t>Поликлиника</t>
  </si>
  <si>
    <t>п.г.т. Зеленоборский</t>
  </si>
  <si>
    <t>II - от 2 до 5 тысяч</t>
  </si>
  <si>
    <t>2.4</t>
  </si>
  <si>
    <t>Терский р-н</t>
  </si>
  <si>
    <t xml:space="preserve">п.г.т. Умба </t>
  </si>
  <si>
    <t>2.5</t>
  </si>
  <si>
    <t>Амбулатория</t>
  </si>
  <si>
    <t>с. Алакуртти</t>
  </si>
  <si>
    <t>2.6</t>
  </si>
  <si>
    <t>п. Нивский</t>
  </si>
  <si>
    <t>I - до 2 тысяч</t>
  </si>
  <si>
    <t>2.7</t>
  </si>
  <si>
    <t>с. Лувеньга</t>
  </si>
  <si>
    <t>II группа ФАП</t>
  </si>
  <si>
    <t>2.8</t>
  </si>
  <si>
    <t>н.п. Лесозаводский</t>
  </si>
  <si>
    <t>2.9</t>
  </si>
  <si>
    <t>н.п. Белое море</t>
  </si>
  <si>
    <t>2.10</t>
  </si>
  <si>
    <t>н.п. Зареченск</t>
  </si>
  <si>
    <t>2.11</t>
  </si>
  <si>
    <t>с. Варзуга</t>
  </si>
  <si>
    <t>2.12</t>
  </si>
  <si>
    <t>с. Чаваньга</t>
  </si>
  <si>
    <t>2.13</t>
  </si>
  <si>
    <t>с. Ковдозеро</t>
  </si>
  <si>
    <t>2.14</t>
  </si>
  <si>
    <t>с. Чапома</t>
  </si>
  <si>
    <t>I группа ФАП</t>
  </si>
  <si>
    <t>ГОБУЗ "Кольская ЦРБ"</t>
  </si>
  <si>
    <t>013</t>
  </si>
  <si>
    <t>Кольский район</t>
  </si>
  <si>
    <t>г. Кола</t>
  </si>
  <si>
    <t>3.1</t>
  </si>
  <si>
    <t xml:space="preserve">Поликлиника </t>
  </si>
  <si>
    <t>п.г.т. Мурмаши</t>
  </si>
  <si>
    <t>IV - от 10 до 20 тысяч</t>
  </si>
  <si>
    <t>3.2</t>
  </si>
  <si>
    <t>3.3</t>
  </si>
  <si>
    <t>п.г.т. Молочный</t>
  </si>
  <si>
    <t>3.4</t>
  </si>
  <si>
    <t>ЗАТО Видяево</t>
  </si>
  <si>
    <t>н.п. Видяево</t>
  </si>
  <si>
    <t>3.5</t>
  </si>
  <si>
    <t>п.г.т. Кильдинстрой</t>
  </si>
  <si>
    <t>3.6</t>
  </si>
  <si>
    <t>3.7</t>
  </si>
  <si>
    <t>с. Тулома</t>
  </si>
  <si>
    <t>3.8</t>
  </si>
  <si>
    <t>н.п. Зверосовхоз</t>
  </si>
  <si>
    <t>3.9</t>
  </si>
  <si>
    <t>п.г.т. Верхнетуломский</t>
  </si>
  <si>
    <t>3.10</t>
  </si>
  <si>
    <t>н.п. Междуречье</t>
  </si>
  <si>
    <t>3.11</t>
  </si>
  <si>
    <t>н.п. Пушной</t>
  </si>
  <si>
    <t>3.12</t>
  </si>
  <si>
    <t>с. Териберка</t>
  </si>
  <si>
    <t>3.13</t>
  </si>
  <si>
    <t>Фельдшерский здравпункт</t>
  </si>
  <si>
    <t>3.14</t>
  </si>
  <si>
    <t>н.п. Шонгуй</t>
  </si>
  <si>
    <t>3.15</t>
  </si>
  <si>
    <t>с. Ура-Губа</t>
  </si>
  <si>
    <t>3.16</t>
  </si>
  <si>
    <t>п.г.т. Туманный</t>
  </si>
  <si>
    <t>3.17</t>
  </si>
  <si>
    <t>н.п. Мишуково</t>
  </si>
  <si>
    <t>3.18</t>
  </si>
  <si>
    <t>с. Минькино</t>
  </si>
  <si>
    <t>3.19</t>
  </si>
  <si>
    <t>н.п. Килпъявр</t>
  </si>
  <si>
    <t>3.20</t>
  </si>
  <si>
    <t>ж.-д. ст. Лопарская</t>
  </si>
  <si>
    <t>3.21</t>
  </si>
  <si>
    <t>ж.-д. ст. Магнетиты</t>
  </si>
  <si>
    <t>ГОБУЗ "Ловозерская ЦРБ"</t>
  </si>
  <si>
    <t>014</t>
  </si>
  <si>
    <t>Ловозерский р-н</t>
  </si>
  <si>
    <t>пгт. Ревда</t>
  </si>
  <si>
    <t>4.1</t>
  </si>
  <si>
    <t>4.2</t>
  </si>
  <si>
    <t>с. Ловозеро</t>
  </si>
  <si>
    <t>4.3</t>
  </si>
  <si>
    <t>с. Краснощелье</t>
  </si>
  <si>
    <t>ГОАУЗ "Мончегорская ЦРБ"</t>
  </si>
  <si>
    <t>045</t>
  </si>
  <si>
    <t>Мончегорский р-н</t>
  </si>
  <si>
    <t>г. Мончегорск</t>
  </si>
  <si>
    <t>5.1</t>
  </si>
  <si>
    <t>VI - от 30 до 50 тысяч</t>
  </si>
  <si>
    <t>5.2</t>
  </si>
  <si>
    <t>Ковдорский р-н</t>
  </si>
  <si>
    <t>г. Ковдор</t>
  </si>
  <si>
    <t>5.3</t>
  </si>
  <si>
    <t>5.4</t>
  </si>
  <si>
    <t>5.5</t>
  </si>
  <si>
    <t>н.п. Ёнский</t>
  </si>
  <si>
    <t>5.6</t>
  </si>
  <si>
    <t>н.п. Лейпи</t>
  </si>
  <si>
    <t>5.7</t>
  </si>
  <si>
    <t>н.п. Ёна</t>
  </si>
  <si>
    <t>ГОБУЗ "Оленегорская ЦГБ"</t>
  </si>
  <si>
    <t>046</t>
  </si>
  <si>
    <t>г. Оленегорск</t>
  </si>
  <si>
    <t>6.1</t>
  </si>
  <si>
    <t>6.2</t>
  </si>
  <si>
    <t>6.3</t>
  </si>
  <si>
    <t>Здравпункт</t>
  </si>
  <si>
    <t>н.п. Высокий</t>
  </si>
  <si>
    <t>6.4</t>
  </si>
  <si>
    <t>Педиатрическое отделение (кабинет)</t>
  </si>
  <si>
    <t>Оленегорск-1 (п. Протоки)</t>
  </si>
  <si>
    <t>ГОБУЗ "Печенгская ЦРБ"</t>
  </si>
  <si>
    <t>010</t>
  </si>
  <si>
    <t>Печенгский р-н</t>
  </si>
  <si>
    <t>пгт. Заполярный</t>
  </si>
  <si>
    <t>7.1</t>
  </si>
  <si>
    <t>7.2</t>
  </si>
  <si>
    <t>пгт. Никель</t>
  </si>
  <si>
    <t>7.3</t>
  </si>
  <si>
    <t>7.4</t>
  </si>
  <si>
    <t>7.5</t>
  </si>
  <si>
    <t>пгт. Печенга</t>
  </si>
  <si>
    <t>7.6</t>
  </si>
  <si>
    <t>Отделение (кабинет) ОВП</t>
  </si>
  <si>
    <t>п. Спутник</t>
  </si>
  <si>
    <t>7.7</t>
  </si>
  <si>
    <t>п. Корзуново</t>
  </si>
  <si>
    <t>7.8</t>
  </si>
  <si>
    <t>п. Раякоски</t>
  </si>
  <si>
    <t>ГОБУЗ "ЦРБ ЗАТО г.Североморск"</t>
  </si>
  <si>
    <t>008</t>
  </si>
  <si>
    <t>ЗАТО г. Североморск</t>
  </si>
  <si>
    <t>г. Североморск</t>
  </si>
  <si>
    <t>8.1</t>
  </si>
  <si>
    <t>8.2</t>
  </si>
  <si>
    <t>8.3</t>
  </si>
  <si>
    <t>п. Сафоново</t>
  </si>
  <si>
    <t>8.4</t>
  </si>
  <si>
    <t>н.п. Североморск-3</t>
  </si>
  <si>
    <t>8.5</t>
  </si>
  <si>
    <t>п. Щукозеро</t>
  </si>
  <si>
    <t>ФГБУЗ "ММЦ им. Н.И. Пирогова"</t>
  </si>
  <si>
    <t>030</t>
  </si>
  <si>
    <t>г. Мурманск</t>
  </si>
  <si>
    <t>9.1</t>
  </si>
  <si>
    <t>ЗАТО г. Заозерск</t>
  </si>
  <si>
    <t>г. Заозерск</t>
  </si>
  <si>
    <t>9.2</t>
  </si>
  <si>
    <t>ЗАТО г. Островной</t>
  </si>
  <si>
    <t>г. Островной</t>
  </si>
  <si>
    <t>9.3</t>
  </si>
  <si>
    <t>Оленегорск-2 (п.Рамозеро)</t>
  </si>
  <si>
    <t>ФГБУЗ "МСЧ № 118"</t>
  </si>
  <si>
    <t>037</t>
  </si>
  <si>
    <t>г. Полярные зори</t>
  </si>
  <si>
    <t>10.1</t>
  </si>
  <si>
    <t>10.2</t>
  </si>
  <si>
    <t>н.п. Африканда</t>
  </si>
  <si>
    <t>10.3</t>
  </si>
  <si>
    <t>н.п. Зашеек</t>
  </si>
  <si>
    <t>ФГБУЗ "ЦМСЧ № 120"</t>
  </si>
  <si>
    <t>038</t>
  </si>
  <si>
    <t>ЗАТО Александровск</t>
  </si>
  <si>
    <t>г. Снежногорск</t>
  </si>
  <si>
    <t>11.1</t>
  </si>
  <si>
    <t>г. Полярный</t>
  </si>
  <si>
    <t>11.2</t>
  </si>
  <si>
    <t>11.3</t>
  </si>
  <si>
    <t>г. Гаджиево</t>
  </si>
  <si>
    <t>11.4</t>
  </si>
  <si>
    <t>11.5</t>
  </si>
  <si>
    <t>11.6</t>
  </si>
  <si>
    <t>11.7</t>
  </si>
  <si>
    <t>н.п. Оленья губа</t>
  </si>
  <si>
    <t>12</t>
  </si>
  <si>
    <t>12.1</t>
  </si>
  <si>
    <t>1.5</t>
  </si>
  <si>
    <t>1.6</t>
  </si>
  <si>
    <t>ЧУЗ "ПК РЖД" г.Мурманск</t>
  </si>
  <si>
    <t>051</t>
  </si>
  <si>
    <t>Приложение № 1</t>
  </si>
  <si>
    <t>041</t>
  </si>
  <si>
    <t>11</t>
  </si>
  <si>
    <t>13</t>
  </si>
  <si>
    <t>ГОБУЗ "ЦРБ ЗАТО г. Североморск"</t>
  </si>
  <si>
    <t>ГОБУЗ "ГП № 1"</t>
  </si>
  <si>
    <t>101</t>
  </si>
  <si>
    <t>ГОБУЗ "ГП № 2"</t>
  </si>
  <si>
    <t>102</t>
  </si>
  <si>
    <t>ГОБУЗ "ДП № 1"</t>
  </si>
  <si>
    <t>098</t>
  </si>
  <si>
    <t>ГОБУЗ "ДП № 4"</t>
  </si>
  <si>
    <t>109</t>
  </si>
  <si>
    <t>ГОБУЗ "ДП № 5"</t>
  </si>
  <si>
    <t>152</t>
  </si>
  <si>
    <t>ГОБУЗ "МОССМП"</t>
  </si>
  <si>
    <t>ФГБУЗ "ММЦ" ФМБА</t>
  </si>
  <si>
    <t>ФГБУЗ "МСЧ № 118" ФМБА</t>
  </si>
  <si>
    <t>ФГБУЗ "ЦМСЧ № 120" ФМБА</t>
  </si>
  <si>
    <t>050</t>
  </si>
  <si>
    <t>168</t>
  </si>
  <si>
    <t>«Приложение № 2.3</t>
  </si>
  <si>
    <r>
      <t>Размер базового подушевого норматива финансирования 
первичной медико-санитарной помощи в амбулаторных условиях (БПНФ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 xml:space="preserve"> и дифференцированные подушевые нормативы 
финансирования (ДПНФ</t>
    </r>
    <r>
      <rPr>
        <b/>
        <vertAlign val="subscript"/>
        <sz val="14"/>
        <color theme="1"/>
        <rFont val="Cambria"/>
        <family val="1"/>
        <charset val="204"/>
        <scheme val="major"/>
      </rPr>
      <t>АПП</t>
    </r>
    <r>
      <rPr>
        <b/>
        <sz val="14"/>
        <color theme="1"/>
        <rFont val="Cambria"/>
        <family val="1"/>
        <charset val="204"/>
        <scheme val="major"/>
      </rPr>
      <t>)</t>
    </r>
  </si>
  <si>
    <r>
      <t>БПНФ</t>
    </r>
    <r>
      <rPr>
        <vertAlign val="subscript"/>
        <sz val="12"/>
        <color indexed="8"/>
        <rFont val="Cambria"/>
        <family val="1"/>
        <charset val="204"/>
        <scheme val="major"/>
      </rPr>
      <t>АПП</t>
    </r>
  </si>
  <si>
    <r>
      <t>Коэффициенты дифференциации БПНФ</t>
    </r>
    <r>
      <rPr>
        <vertAlign val="subscript"/>
        <sz val="12"/>
        <color theme="1"/>
        <rFont val="Cambria"/>
        <family val="1"/>
        <charset val="204"/>
        <scheme val="major"/>
      </rPr>
      <t>АПП</t>
    </r>
  </si>
  <si>
    <r>
      <t>ДПНФ</t>
    </r>
    <r>
      <rPr>
        <vertAlign val="subscript"/>
        <sz val="11"/>
        <color indexed="8"/>
        <rFont val="Cambria"/>
        <family val="1"/>
        <charset val="204"/>
      </rPr>
      <t>АПП</t>
    </r>
  </si>
  <si>
    <t>в том числе</t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</si>
  <si>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ПВ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</si>
  <si>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УР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</si>
  <si>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ОТ</t>
    </r>
  </si>
  <si>
    <r>
      <t>КД</t>
    </r>
    <r>
      <rPr>
        <vertAlign val="subscript"/>
        <sz val="12"/>
        <color theme="1"/>
        <rFont val="Cambria"/>
        <family val="1"/>
        <charset val="204"/>
        <scheme val="major"/>
      </rPr>
      <t>ЗП</t>
    </r>
  </si>
  <si>
    <t>ГОБУЗ "МОКБ им. П.А. Баяндина"</t>
  </si>
  <si>
    <t>ФГБУЗ "МСЧ № 118" ФМБА России</t>
  </si>
  <si>
    <t>ФГБУЗ "ЦМСЧ № 120" ФМБА России</t>
  </si>
  <si>
    <t>ФГБУЗ "Больница КНЦ РАН"</t>
  </si>
  <si>
    <t>ФКУЗ "МСЧ МВД России по МО"</t>
  </si>
  <si>
    <t>ЧУЗ "ПК РЖД" г. Мурманск</t>
  </si>
  <si>
    <t>«Приложение № 4.2</t>
  </si>
  <si>
    <r>
      <t>Размер базового подушевого норматива финансирования скорой медицинской помощи (БПНФ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>), 
коэффициенты дифференциации БПНФ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</t>
    </r>
    <r>
      <rPr>
        <b/>
        <sz val="16"/>
        <color theme="1"/>
        <rFont val="Cambria"/>
        <family val="1"/>
        <charset val="204"/>
        <scheme val="major"/>
      </rPr>
      <t xml:space="preserve"> и дифференцированные подушевые нормативы финансирования скорой медицинской помощи (ДПНФ</t>
    </r>
    <r>
      <rPr>
        <b/>
        <vertAlign val="subscript"/>
        <sz val="16"/>
        <color theme="1"/>
        <rFont val="Cambria"/>
        <family val="1"/>
        <charset val="204"/>
        <scheme val="major"/>
      </rPr>
      <t>СМП)</t>
    </r>
  </si>
  <si>
    <r>
      <t>БПНФ</t>
    </r>
    <r>
      <rPr>
        <vertAlign val="subscript"/>
        <sz val="11"/>
        <color indexed="8"/>
        <rFont val="Cambria"/>
        <family val="1"/>
        <charset val="204"/>
      </rPr>
      <t>СМП</t>
    </r>
  </si>
  <si>
    <t>Коэффициенты дифференциации базового подушевого норматива финансирования СМП</t>
  </si>
  <si>
    <r>
      <t>ДПНФ</t>
    </r>
    <r>
      <rPr>
        <vertAlign val="subscript"/>
        <sz val="11"/>
        <color indexed="8"/>
        <rFont val="Cambria"/>
        <family val="1"/>
        <charset val="204"/>
      </rPr>
      <t>СМП</t>
    </r>
  </si>
  <si>
    <r>
      <t>КД</t>
    </r>
    <r>
      <rPr>
        <vertAlign val="subscript"/>
        <sz val="10"/>
        <color indexed="8"/>
        <rFont val="Cambria"/>
        <family val="1"/>
        <charset val="204"/>
      </rPr>
      <t>ПВ</t>
    </r>
  </si>
  <si>
    <r>
      <t>КД</t>
    </r>
    <r>
      <rPr>
        <vertAlign val="subscript"/>
        <sz val="10"/>
        <color indexed="8"/>
        <rFont val="Cambria"/>
        <family val="1"/>
        <charset val="204"/>
      </rPr>
      <t>УР</t>
    </r>
  </si>
  <si>
    <r>
      <t>КД</t>
    </r>
    <r>
      <rPr>
        <vertAlign val="subscript"/>
        <sz val="10"/>
        <color indexed="8"/>
        <rFont val="Cambria"/>
        <family val="1"/>
        <charset val="204"/>
      </rPr>
      <t>ЗП</t>
    </r>
  </si>
  <si>
    <t>«Приложение № 2.2</t>
  </si>
  <si>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</si>
  <si>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</si>
  <si>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Местонахождение фельдшерского, 
фельдшерско-акушерского пункта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</si>
  <si>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</si>
  <si>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</si>
  <si>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</si>
  <si>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</si>
  <si>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</si>
  <si>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ПК</t>
    </r>
    <r>
      <rPr>
        <vertAlign val="subscript"/>
        <sz val="11"/>
        <color theme="1"/>
        <rFont val="Cambria"/>
        <family val="1"/>
        <charset val="204"/>
        <scheme val="major"/>
      </rPr>
      <t>Ак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</si>
  <si>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</si>
  <si>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</si>
  <si>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Населенный пункт</t>
  </si>
  <si>
    <t>Мурманская область</t>
  </si>
  <si>
    <t>IV - от 1501 до 2000 жителей</t>
  </si>
  <si>
    <t>есть</t>
  </si>
  <si>
    <t>не соответствует</t>
  </si>
  <si>
    <t>III - от 901 до 1500 жителей</t>
  </si>
  <si>
    <t xml:space="preserve">с. Лувеньга </t>
  </si>
  <si>
    <t>II - от 101 до 900 жителей</t>
  </si>
  <si>
    <t>соответствует</t>
  </si>
  <si>
    <t xml:space="preserve">н.п. Белое море </t>
  </si>
  <si>
    <t xml:space="preserve">с. Чаваньга </t>
  </si>
  <si>
    <t xml:space="preserve">с. Чапома </t>
  </si>
  <si>
    <t>I - до 100 жителей</t>
  </si>
  <si>
    <t>п. Туманный</t>
  </si>
  <si>
    <t>с. Ёна</t>
  </si>
  <si>
    <t>13.1</t>
  </si>
  <si>
    <t>Региональный эндокринологический центр</t>
  </si>
  <si>
    <r>
      <t>Медицинская реабилитация пациентов с заболеваниями центральной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</si>
  <si>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центральной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</si>
  <si>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(4 балла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</si>
  <si>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пациентов с заболеваниями опорно-двигательного аппарата и периферической нервной системы (5 баллов по ШРМ)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</si>
  <si>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</si>
  <si>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опорно-двигательного аппарата и периферической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</si>
  <si>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Продолжительная медицинская реабилитация пациентов с заболеваниями центральной нервной системы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</si>
  <si>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1)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</si>
  <si>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2)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</si>
  <si>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3)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</si>
  <si>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4)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</si>
  <si>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без дельта агента,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</si>
  <si>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с дельта агентом,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</si>
  <si>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t>Раздел III. Отдельные случаи</t>
  </si>
  <si>
    <t>от 27.02.2024 № 02/2024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</si>
  <si>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2.1</t>
    </r>
  </si>
  <si>
    <t>«Приложение № 2.6</t>
  </si>
  <si>
    <t>Приложение № 7</t>
  </si>
  <si>
    <t>Приложение № 8</t>
  </si>
  <si>
    <t>Приложение № 9</t>
  </si>
  <si>
    <t>«Приложение № 3.5</t>
  </si>
  <si>
    <r>
      <t>___________________________________________________________________________________________</t>
    </r>
    <r>
      <rPr>
        <vertAlign val="superscript"/>
        <sz val="14"/>
        <rFont val="Cambria"/>
        <family val="1"/>
        <charset val="204"/>
      </rPr>
      <t>»</t>
    </r>
  </si>
  <si>
    <t>Приложение № 10</t>
  </si>
  <si>
    <t>Приложение № 11</t>
  </si>
  <si>
    <t>Приложение № 12</t>
  </si>
  <si>
    <t>Приложение № 13</t>
  </si>
  <si>
    <t>Консультативно-диагностический центр (отделение)</t>
  </si>
  <si>
    <t xml:space="preserve">Эндокринология                                     </t>
  </si>
  <si>
    <t>B01.058.001</t>
  </si>
  <si>
    <t xml:space="preserve">Приём врача-эндокринолога первичный </t>
  </si>
  <si>
    <t>консультация</t>
  </si>
  <si>
    <t>B04.058.004</t>
  </si>
  <si>
    <t>Школа для больных с сахарным диабетом</t>
  </si>
  <si>
    <t>603</t>
  </si>
  <si>
    <t>школа здоровья</t>
  </si>
  <si>
    <t xml:space="preserve">Детская эндокринология                             </t>
  </si>
  <si>
    <t xml:space="preserve">Приём врача-детского эндокринолога первичный </t>
  </si>
  <si>
    <t>235</t>
  </si>
  <si>
    <t>B01.058.003</t>
  </si>
  <si>
    <t>B01.058.004</t>
  </si>
  <si>
    <t>B04.058.002</t>
  </si>
  <si>
    <t>Посещение в составе обращения первичное</t>
  </si>
  <si>
    <t>Посещение в составе обращения повторное</t>
  </si>
  <si>
    <t>посещение в составе диспансерного наблюдения первичное</t>
  </si>
  <si>
    <t>341</t>
  </si>
  <si>
    <t>посещение в составе диспансерного наблюдения повторное</t>
  </si>
  <si>
    <t>Приём врача-детского эндокринолога повторный</t>
  </si>
  <si>
    <t>Диспансерный прием врача-детского эндокринолога</t>
  </si>
  <si>
    <t>B01.029.001</t>
  </si>
  <si>
    <t>Приём врача-офтальмолога первичный</t>
  </si>
  <si>
    <t>B01.058.002</t>
  </si>
  <si>
    <t>Приём врача-эндокринолога повторный</t>
  </si>
  <si>
    <t>B04.012.001.001</t>
  </si>
  <si>
    <t xml:space="preserve">школа здоровья </t>
  </si>
  <si>
    <t>Школа для пациентов с сахарным диабетом (1 тип)</t>
  </si>
  <si>
    <t>B04.012.001.002</t>
  </si>
  <si>
    <t>Школа для пациентов с сахарным диабетом (2 тип)</t>
  </si>
  <si>
    <t>ИСКЛЮЧИТЬ с 01.01.2024</t>
  </si>
  <si>
    <t>ВКЛЮЧИТЬ с 01.01.2024</t>
  </si>
  <si>
    <t>285</t>
  </si>
  <si>
    <t>Клиническая психология</t>
  </si>
  <si>
    <t>B01.070.009</t>
  </si>
  <si>
    <t>Приём медицинского психолога первичный</t>
  </si>
  <si>
    <t>посещение в составе обращения первичное</t>
  </si>
  <si>
    <t>B01.070.010</t>
  </si>
  <si>
    <t>Приём медицинского психолога повторный</t>
  </si>
  <si>
    <t>посещение в составе обращения повторное</t>
  </si>
  <si>
    <t>разовое посещение по заболеванию</t>
  </si>
  <si>
    <t>иные обстоятельства</t>
  </si>
  <si>
    <t>211</t>
  </si>
  <si>
    <r>
      <t xml:space="preserve">Диспансерный приём врача-педиатра участкового </t>
    </r>
    <r>
      <rPr>
        <vertAlign val="superscript"/>
        <sz val="11"/>
        <rFont val="Cambria"/>
        <family val="1"/>
        <charset val="204"/>
        <scheme val="major"/>
      </rPr>
      <t>3</t>
    </r>
  </si>
  <si>
    <t>ФГБУЗ "ММЦ" ФМБА России</t>
  </si>
  <si>
    <t>ФГБУН "Больница КНЦ РАН"</t>
  </si>
  <si>
    <t>в приложение 2.7 "Перечень услуг, входящих в состав комплексного посещения 
по поводу профилактического медицинского осмотра или диспансеризации"</t>
  </si>
  <si>
    <t>Численность прикреп-лённого населения на 01.12.2023</t>
  </si>
  <si>
    <t>Численность обслуживаемого населения на 01.12.2023</t>
  </si>
  <si>
    <t>14</t>
  </si>
  <si>
    <r>
      <t xml:space="preserve">Диспансерный приём врача-детского кардиолога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</si>
  <si>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врача-офтальмолога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</si>
  <si>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врача-травматолога-ортопеда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</si>
  <si>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врача-невролога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</si>
  <si>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врача-оториноларинголога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</si>
  <si>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врача-детского хирурга 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</si>
  <si>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 xml:space="preserve">Диспансерный приём врача-детского эндокринолога </t>
    </r>
    <r>
      <rPr>
        <vertAlign val="superscript"/>
        <sz val="11"/>
        <rFont val="Cambria"/>
        <family val="1"/>
        <charset val="204"/>
        <scheme val="major"/>
      </rPr>
      <t>3</t>
    </r>
  </si>
  <si>
    <t>тарифы для детей - по диспансерному наблюдению детей, проживающих в организациях социального обслуживания (детских домах-интернатах), предоставляющих социальные услуги в стационарной форме</t>
  </si>
</sst>
</file>

<file path=xl/styles.xml><?xml version="1.0" encoding="utf-8"?>
<styleSheet xmlns="http://schemas.openxmlformats.org/spreadsheetml/2006/main">
  <numFmts count="10">
    <numFmt numFmtId="164" formatCode="#,##0.000"/>
    <numFmt numFmtId="165" formatCode="0.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0"/>
    <numFmt numFmtId="169" formatCode="0.0000"/>
    <numFmt numFmtId="170" formatCode="0.00000"/>
    <numFmt numFmtId="171" formatCode="0.0000000"/>
    <numFmt numFmtId="172" formatCode="#,##0.00000"/>
    <numFmt numFmtId="173" formatCode="#,##0.000000"/>
  </numFmts>
  <fonts count="109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vertAlign val="subscript"/>
      <sz val="14"/>
      <color theme="1"/>
      <name val="Cambria"/>
      <family val="1"/>
      <charset val="204"/>
      <scheme val="major"/>
    </font>
    <font>
      <vertAlign val="subscript"/>
      <sz val="12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4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5"/>
      <color theme="1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vertAlign val="subscript"/>
      <sz val="14"/>
      <color indexed="8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i/>
      <vertAlign val="subscript"/>
      <sz val="10"/>
      <name val="Cambria"/>
      <family val="1"/>
      <charset val="204"/>
      <scheme val="major"/>
    </font>
    <font>
      <i/>
      <sz val="10"/>
      <color indexed="8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sz val="16"/>
      <name val="Cambria"/>
      <family val="1"/>
      <charset val="204"/>
      <scheme val="major"/>
    </font>
    <font>
      <sz val="11.3"/>
      <name val="Cambria"/>
      <family val="1"/>
      <charset val="204"/>
      <scheme val="major"/>
    </font>
    <font>
      <i/>
      <vertAlign val="superscript"/>
      <sz val="12"/>
      <name val="Cambria"/>
      <family val="1"/>
      <charset val="204"/>
      <scheme val="major"/>
    </font>
    <font>
      <i/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name val="Calibri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Cambria"/>
      <family val="1"/>
      <charset val="204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vertAlign val="superscript"/>
      <sz val="10"/>
      <color indexed="8"/>
      <name val="Cambria"/>
      <family val="1"/>
      <charset val="204"/>
      <scheme val="major"/>
    </font>
    <font>
      <vertAlign val="superscript"/>
      <sz val="14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2"/>
      <name val="Cambria"/>
      <family val="1"/>
      <charset val="204"/>
    </font>
    <font>
      <sz val="11"/>
      <name val="Cambria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2"/>
      <name val="Times New Roman"/>
      <family val="1"/>
      <charset val="204"/>
    </font>
    <font>
      <sz val="12"/>
      <color rgb="FFFF0000"/>
      <name val="Cambria"/>
      <family val="1"/>
      <charset val="204"/>
      <scheme val="major"/>
    </font>
    <font>
      <sz val="12"/>
      <color rgb="FFFF0000"/>
      <name val="Calibri"/>
      <family val="2"/>
      <charset val="204"/>
      <scheme val="minor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indexed="56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b/>
      <sz val="12"/>
      <name val="Cambria"/>
      <family val="1"/>
      <charset val="204"/>
    </font>
    <font>
      <sz val="10"/>
      <color indexed="8"/>
      <name val="MS Sans Serif"/>
      <family val="2"/>
      <charset val="204"/>
    </font>
    <font>
      <b/>
      <sz val="12"/>
      <color theme="3" tint="0.39997558519241921"/>
      <name val="Cambria"/>
      <family val="1"/>
      <charset val="204"/>
    </font>
    <font>
      <sz val="10"/>
      <color theme="1"/>
      <name val="Times New Roman"/>
      <family val="2"/>
      <charset val="204"/>
    </font>
    <font>
      <b/>
      <sz val="12"/>
      <color rgb="FFFF0000"/>
      <name val="Cambria"/>
      <family val="1"/>
      <charset val="204"/>
    </font>
    <font>
      <b/>
      <i/>
      <sz val="12"/>
      <name val="Cambria"/>
      <family val="1"/>
      <charset val="204"/>
      <scheme val="major"/>
    </font>
    <font>
      <b/>
      <sz val="16"/>
      <color theme="1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</font>
    <font>
      <b/>
      <vertAlign val="subscript"/>
      <sz val="14"/>
      <color theme="1"/>
      <name val="Cambria"/>
      <family val="1"/>
      <charset val="204"/>
      <scheme val="major"/>
    </font>
    <font>
      <vertAlign val="subscript"/>
      <sz val="12"/>
      <color indexed="8"/>
      <name val="Cambria"/>
      <family val="1"/>
      <charset val="204"/>
      <scheme val="major"/>
    </font>
    <font>
      <vertAlign val="subscript"/>
      <sz val="12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</font>
    <font>
      <vertAlign val="subscript"/>
      <sz val="11"/>
      <color indexed="8"/>
      <name val="Cambria"/>
      <family val="1"/>
      <charset val="204"/>
    </font>
    <font>
      <b/>
      <sz val="12"/>
      <color indexed="8"/>
      <name val="Cambria"/>
      <family val="1"/>
      <charset val="204"/>
      <scheme val="major"/>
    </font>
    <font>
      <b/>
      <vertAlign val="subscript"/>
      <sz val="16"/>
      <color theme="1"/>
      <name val="Cambria"/>
      <family val="1"/>
      <charset val="204"/>
      <scheme val="major"/>
    </font>
    <font>
      <sz val="12"/>
      <color indexed="8"/>
      <name val="Cambria"/>
      <family val="1"/>
      <charset val="204"/>
    </font>
    <font>
      <sz val="10"/>
      <color indexed="8"/>
      <name val="Cambria"/>
      <family val="1"/>
      <charset val="204"/>
    </font>
    <font>
      <vertAlign val="subscript"/>
      <sz val="10"/>
      <color indexed="8"/>
      <name val="Cambria"/>
      <family val="1"/>
      <charset val="204"/>
    </font>
    <font>
      <vertAlign val="subscript"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b/>
      <sz val="14"/>
      <color theme="1"/>
      <name val="Cambria"/>
      <family val="1"/>
      <charset val="204"/>
    </font>
    <font>
      <sz val="14"/>
      <color theme="1"/>
      <name val="Cambria"/>
      <family val="1"/>
      <charset val="204"/>
    </font>
    <font>
      <i/>
      <vertAlign val="superscript"/>
      <sz val="14"/>
      <name val="Cambria"/>
      <family val="1"/>
      <charset val="204"/>
      <scheme val="major"/>
    </font>
    <font>
      <vertAlign val="superscript"/>
      <sz val="14"/>
      <name val="Cambria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4E1C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1">
    <xf numFmtId="0" fontId="0" fillId="0" borderId="0"/>
    <xf numFmtId="0" fontId="4" fillId="0" borderId="0"/>
    <xf numFmtId="0" fontId="3" fillId="0" borderId="0"/>
    <xf numFmtId="0" fontId="21" fillId="0" borderId="0"/>
    <xf numFmtId="166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top"/>
    </xf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22" fillId="0" borderId="0">
      <alignment vertical="top"/>
    </xf>
    <xf numFmtId="0" fontId="4" fillId="0" borderId="0"/>
    <xf numFmtId="0" fontId="4" fillId="0" borderId="0"/>
    <xf numFmtId="0" fontId="22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5" fillId="0" borderId="0">
      <alignment vertical="top"/>
    </xf>
    <xf numFmtId="0" fontId="24" fillId="0" borderId="0"/>
    <xf numFmtId="0" fontId="22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3" fillId="0" borderId="0">
      <alignment vertical="top"/>
    </xf>
    <xf numFmtId="0" fontId="22" fillId="0" borderId="0">
      <alignment vertical="top"/>
    </xf>
    <xf numFmtId="0" fontId="3" fillId="0" borderId="0"/>
    <xf numFmtId="9" fontId="2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1" fillId="0" borderId="0"/>
    <xf numFmtId="0" fontId="51" fillId="0" borderId="0"/>
    <xf numFmtId="0" fontId="7" fillId="0" borderId="0"/>
    <xf numFmtId="0" fontId="2" fillId="0" borderId="0"/>
    <xf numFmtId="0" fontId="2" fillId="0" borderId="0">
      <alignment vertical="top"/>
    </xf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8">
    <xf numFmtId="0" fontId="0" fillId="0" borderId="0" xfId="0"/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5" fillId="0" borderId="0" xfId="0" applyFont="1" applyFill="1" applyAlignment="1"/>
    <xf numFmtId="0" fontId="8" fillId="0" borderId="0" xfId="0" applyFont="1" applyAlignment="1">
      <alignment horizontal="right"/>
    </xf>
    <xf numFmtId="0" fontId="8" fillId="0" borderId="0" xfId="2" applyFont="1" applyBorder="1"/>
    <xf numFmtId="0" fontId="5" fillId="0" borderId="0" xfId="0" applyFont="1" applyFill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0" fontId="16" fillId="2" borderId="1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top"/>
    </xf>
    <xf numFmtId="0" fontId="20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vertical="top" wrapText="1"/>
    </xf>
    <xf numFmtId="0" fontId="16" fillId="0" borderId="0" xfId="1" applyFont="1" applyFill="1" applyAlignment="1">
      <alignment vertical="top" wrapText="1"/>
    </xf>
    <xf numFmtId="0" fontId="5" fillId="0" borderId="0" xfId="0" applyFont="1" applyFill="1" applyBorder="1" applyAlignment="1"/>
    <xf numFmtId="0" fontId="16" fillId="0" borderId="0" xfId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2" fontId="5" fillId="0" borderId="0" xfId="0" applyNumberFormat="1" applyFont="1"/>
    <xf numFmtId="0" fontId="27" fillId="0" borderId="0" xfId="0" applyFont="1" applyAlignment="1">
      <alignment horizontal="right" vertical="center"/>
    </xf>
    <xf numFmtId="0" fontId="27" fillId="0" borderId="0" xfId="2" applyFont="1" applyBorder="1"/>
    <xf numFmtId="0" fontId="10" fillId="0" borderId="0" xfId="0" applyFont="1" applyAlignment="1"/>
    <xf numFmtId="0" fontId="27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5" fillId="0" borderId="0" xfId="0" applyFont="1" applyBorder="1" applyAlignment="1">
      <alignment horizontal="center" vertical="center" wrapText="1"/>
    </xf>
    <xf numFmtId="10" fontId="27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6" fillId="0" borderId="1" xfId="148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4" fontId="5" fillId="0" borderId="1" xfId="148" applyNumberFormat="1" applyFont="1" applyFill="1" applyBorder="1" applyAlignment="1">
      <alignment horizontal="center" vertical="center" wrapText="1"/>
    </xf>
    <xf numFmtId="168" fontId="5" fillId="3" borderId="1" xfId="148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16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center"/>
    </xf>
    <xf numFmtId="0" fontId="30" fillId="0" borderId="0" xfId="0" applyFont="1" applyBorder="1"/>
    <xf numFmtId="0" fontId="33" fillId="0" borderId="0" xfId="0" applyFont="1"/>
    <xf numFmtId="0" fontId="34" fillId="0" borderId="0" xfId="0" applyFont="1" applyAlignment="1">
      <alignment horizontal="right"/>
    </xf>
    <xf numFmtId="2" fontId="33" fillId="0" borderId="0" xfId="0" applyNumberFormat="1" applyFont="1"/>
    <xf numFmtId="0" fontId="8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7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38" fillId="0" borderId="0" xfId="0" applyFont="1" applyBorder="1" applyAlignment="1">
      <alignment horizontal="center" vertical="center" wrapText="1"/>
    </xf>
    <xf numFmtId="10" fontId="36" fillId="2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40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68" fontId="5" fillId="0" borderId="1" xfId="148" applyNumberFormat="1" applyFont="1" applyFill="1" applyBorder="1" applyAlignment="1">
      <alignment horizontal="center" vertical="center" wrapText="1"/>
    </xf>
    <xf numFmtId="0" fontId="33" fillId="0" borderId="0" xfId="0" applyFont="1" applyBorder="1"/>
    <xf numFmtId="169" fontId="33" fillId="0" borderId="0" xfId="0" applyNumberFormat="1" applyFont="1" applyBorder="1"/>
    <xf numFmtId="0" fontId="33" fillId="0" borderId="0" xfId="0" applyFont="1" applyBorder="1" applyAlignment="1">
      <alignment horizontal="center"/>
    </xf>
    <xf numFmtId="0" fontId="33" fillId="0" borderId="0" xfId="0" applyFont="1" applyBorder="1" applyAlignment="1">
      <alignment horizontal="left"/>
    </xf>
    <xf numFmtId="2" fontId="33" fillId="0" borderId="0" xfId="0" applyNumberFormat="1" applyFont="1" applyBorder="1" applyAlignment="1">
      <alignment horizontal="center"/>
    </xf>
    <xf numFmtId="0" fontId="43" fillId="0" borderId="0" xfId="0" applyFont="1" applyBorder="1"/>
    <xf numFmtId="0" fontId="44" fillId="0" borderId="0" xfId="0" applyFont="1"/>
    <xf numFmtId="0" fontId="4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5" fillId="0" borderId="0" xfId="1" applyFont="1"/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5" fillId="0" borderId="0" xfId="1" applyFont="1"/>
    <xf numFmtId="0" fontId="5" fillId="0" borderId="0" xfId="1" applyFont="1" applyAlignment="1">
      <alignment vertical="center"/>
    </xf>
    <xf numFmtId="0" fontId="5" fillId="0" borderId="0" xfId="25" applyFont="1" applyBorder="1" applyAlignment="1">
      <alignment horizontal="center" vertical="center" wrapText="1"/>
    </xf>
    <xf numFmtId="0" fontId="46" fillId="2" borderId="1" xfId="25" applyFont="1" applyFill="1" applyBorder="1" applyAlignment="1">
      <alignment horizontal="center" vertical="center" wrapText="1"/>
    </xf>
    <xf numFmtId="0" fontId="17" fillId="0" borderId="1" xfId="25" applyFont="1" applyFill="1" applyBorder="1" applyAlignment="1">
      <alignment horizontal="center" vertical="center" wrapText="1"/>
    </xf>
    <xf numFmtId="0" fontId="17" fillId="0" borderId="0" xfId="25" applyFont="1"/>
    <xf numFmtId="0" fontId="9" fillId="4" borderId="1" xfId="25" applyFont="1" applyFill="1" applyBorder="1" applyAlignment="1">
      <alignment vertical="center"/>
    </xf>
    <xf numFmtId="0" fontId="9" fillId="0" borderId="0" xfId="25" applyFont="1"/>
    <xf numFmtId="0" fontId="5" fillId="0" borderId="1" xfId="25" applyFont="1" applyFill="1" applyBorder="1" applyAlignment="1">
      <alignment horizontal="center"/>
    </xf>
    <xf numFmtId="0" fontId="5" fillId="0" borderId="1" xfId="25" applyFont="1" applyFill="1" applyBorder="1" applyAlignment="1">
      <alignment horizontal="center" vertical="center"/>
    </xf>
    <xf numFmtId="2" fontId="5" fillId="0" borderId="1" xfId="25" applyNumberFormat="1" applyFont="1" applyFill="1" applyBorder="1" applyAlignment="1">
      <alignment horizontal="center" vertical="center"/>
    </xf>
    <xf numFmtId="2" fontId="5" fillId="0" borderId="1" xfId="25" applyNumberFormat="1" applyFont="1" applyFill="1" applyBorder="1" applyAlignment="1">
      <alignment horizontal="center" vertical="center" wrapText="1"/>
    </xf>
    <xf numFmtId="0" fontId="5" fillId="0" borderId="0" xfId="25" applyFont="1" applyFill="1" applyBorder="1"/>
    <xf numFmtId="0" fontId="16" fillId="0" borderId="1" xfId="25" applyFont="1" applyFill="1" applyBorder="1" applyAlignment="1">
      <alignment vertical="center" wrapText="1"/>
    </xf>
    <xf numFmtId="170" fontId="5" fillId="0" borderId="1" xfId="25" applyNumberFormat="1" applyFont="1" applyFill="1" applyBorder="1" applyAlignment="1">
      <alignment horizontal="center" vertical="center"/>
    </xf>
    <xf numFmtId="170" fontId="5" fillId="0" borderId="1" xfId="25" applyNumberFormat="1" applyFont="1" applyFill="1" applyBorder="1" applyAlignment="1">
      <alignment horizontal="center" vertical="center" wrapText="1"/>
    </xf>
    <xf numFmtId="0" fontId="16" fillId="0" borderId="1" xfId="25" applyFont="1" applyFill="1" applyBorder="1" applyAlignment="1">
      <alignment horizontal="left" vertical="center" wrapText="1"/>
    </xf>
    <xf numFmtId="0" fontId="30" fillId="0" borderId="0" xfId="25" applyFont="1" applyFill="1" applyBorder="1"/>
    <xf numFmtId="0" fontId="5" fillId="0" borderId="0" xfId="1" applyFont="1" applyBorder="1"/>
    <xf numFmtId="0" fontId="5" fillId="0" borderId="0" xfId="1" applyFont="1" applyBorder="1" applyAlignment="1">
      <alignment vertical="center"/>
    </xf>
    <xf numFmtId="0" fontId="30" fillId="0" borderId="0" xfId="25" applyFont="1" applyFill="1" applyBorder="1" applyAlignment="1">
      <alignment vertical="center"/>
    </xf>
    <xf numFmtId="0" fontId="5" fillId="0" borderId="0" xfId="25" applyFont="1" applyFill="1" applyBorder="1" applyAlignment="1">
      <alignment vertical="center"/>
    </xf>
    <xf numFmtId="0" fontId="5" fillId="0" borderId="0" xfId="25" applyFont="1" applyFill="1" applyBorder="1" applyAlignment="1">
      <alignment horizontal="center"/>
    </xf>
    <xf numFmtId="0" fontId="5" fillId="0" borderId="0" xfId="25" applyFont="1" applyFill="1" applyBorder="1" applyAlignment="1">
      <alignment horizontal="left"/>
    </xf>
    <xf numFmtId="0" fontId="5" fillId="0" borderId="0" xfId="25" applyFont="1" applyFill="1" applyBorder="1" applyAlignment="1">
      <alignment horizontal="left" vertical="center"/>
    </xf>
    <xf numFmtId="170" fontId="5" fillId="0" borderId="0" xfId="25" applyNumberFormat="1" applyFont="1" applyFill="1" applyBorder="1" applyAlignment="1">
      <alignment horizontal="center" vertical="center"/>
    </xf>
    <xf numFmtId="0" fontId="47" fillId="0" borderId="0" xfId="25" applyFont="1" applyFill="1" applyBorder="1" applyAlignment="1">
      <alignment horizontal="center" vertical="center"/>
    </xf>
    <xf numFmtId="0" fontId="30" fillId="0" borderId="0" xfId="25" applyFont="1" applyFill="1" applyBorder="1" applyAlignment="1">
      <alignment horizontal="left" vertical="center"/>
    </xf>
    <xf numFmtId="170" fontId="5" fillId="0" borderId="0" xfId="25" applyNumberFormat="1" applyFont="1" applyFill="1" applyBorder="1" applyAlignment="1">
      <alignment horizontal="center" vertical="center" wrapText="1"/>
    </xf>
    <xf numFmtId="170" fontId="30" fillId="0" borderId="0" xfId="25" applyNumberFormat="1" applyFont="1" applyFill="1" applyBorder="1" applyAlignment="1">
      <alignment horizontal="center" vertical="center"/>
    </xf>
    <xf numFmtId="170" fontId="30" fillId="0" borderId="0" xfId="25" applyNumberFormat="1" applyFont="1" applyFill="1" applyBorder="1" applyAlignment="1">
      <alignment horizontal="center" vertical="center" wrapText="1"/>
    </xf>
    <xf numFmtId="0" fontId="30" fillId="0" borderId="0" xfId="25" applyFont="1" applyFill="1" applyBorder="1" applyAlignment="1">
      <alignment horizontal="center" vertical="center"/>
    </xf>
    <xf numFmtId="0" fontId="30" fillId="0" borderId="0" xfId="25" applyFont="1" applyFill="1" applyBorder="1" applyAlignment="1">
      <alignment horizontal="justify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6" xfId="1" applyFont="1" applyBorder="1" applyAlignment="1">
      <alignment horizontal="left"/>
    </xf>
    <xf numFmtId="0" fontId="5" fillId="0" borderId="6" xfId="1" applyFont="1" applyBorder="1" applyAlignment="1">
      <alignment horizontal="left" vertical="center"/>
    </xf>
    <xf numFmtId="170" fontId="5" fillId="0" borderId="6" xfId="1" applyNumberFormat="1" applyFont="1" applyBorder="1" applyAlignment="1">
      <alignment horizontal="center" vertical="center"/>
    </xf>
    <xf numFmtId="170" fontId="50" fillId="0" borderId="0" xfId="1" applyNumberFormat="1" applyFont="1" applyBorder="1" applyAlignment="1">
      <alignment horizontal="left" vertical="center"/>
    </xf>
    <xf numFmtId="170" fontId="5" fillId="0" borderId="0" xfId="1" applyNumberFormat="1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2" fillId="0" borderId="0" xfId="0" applyFont="1" applyAlignment="1"/>
    <xf numFmtId="0" fontId="53" fillId="0" borderId="0" xfId="0" applyFont="1" applyAlignment="1">
      <alignment horizontal="right"/>
    </xf>
    <xf numFmtId="0" fontId="33" fillId="0" borderId="0" xfId="0" applyFont="1" applyAlignment="1"/>
    <xf numFmtId="0" fontId="34" fillId="0" borderId="0" xfId="22" applyFont="1" applyBorder="1" applyAlignment="1">
      <alignment horizontal="right"/>
    </xf>
    <xf numFmtId="0" fontId="54" fillId="0" borderId="0" xfId="0" applyFont="1" applyAlignment="1">
      <alignment horizontal="right"/>
    </xf>
    <xf numFmtId="0" fontId="8" fillId="0" borderId="0" xfId="151" applyFont="1" applyBorder="1"/>
    <xf numFmtId="0" fontId="55" fillId="0" borderId="0" xfId="152" applyFont="1" applyFill="1" applyAlignment="1">
      <alignment vertical="center" wrapText="1"/>
    </xf>
    <xf numFmtId="0" fontId="7" fillId="0" borderId="0" xfId="19"/>
    <xf numFmtId="0" fontId="55" fillId="0" borderId="0" xfId="152" applyFont="1" applyFill="1" applyAlignment="1">
      <alignment horizontal="center" vertical="center" wrapText="1"/>
    </xf>
    <xf numFmtId="0" fontId="49" fillId="0" borderId="0" xfId="153" applyFont="1"/>
    <xf numFmtId="0" fontId="56" fillId="0" borderId="0" xfId="19" applyFont="1" applyAlignment="1">
      <alignment horizontal="center" vertical="center" wrapText="1"/>
    </xf>
    <xf numFmtId="0" fontId="0" fillId="0" borderId="0" xfId="0" applyAlignment="1"/>
    <xf numFmtId="0" fontId="33" fillId="0" borderId="0" xfId="22" applyFont="1"/>
    <xf numFmtId="0" fontId="4" fillId="0" borderId="0" xfId="22" applyFont="1"/>
    <xf numFmtId="0" fontId="61" fillId="0" borderId="0" xfId="153" applyFont="1" applyAlignment="1">
      <alignment vertical="center" wrapText="1"/>
    </xf>
    <xf numFmtId="0" fontId="61" fillId="2" borderId="1" xfId="153" applyFont="1" applyFill="1" applyBorder="1" applyAlignment="1">
      <alignment horizontal="center" vertical="center" wrapText="1"/>
    </xf>
    <xf numFmtId="49" fontId="62" fillId="0" borderId="1" xfId="153" applyNumberFormat="1" applyFont="1" applyBorder="1" applyAlignment="1">
      <alignment horizontal="center" vertical="center"/>
    </xf>
    <xf numFmtId="0" fontId="62" fillId="0" borderId="0" xfId="153" applyFont="1" applyAlignment="1">
      <alignment horizontal="center" vertical="center"/>
    </xf>
    <xf numFmtId="49" fontId="61" fillId="0" borderId="1" xfId="153" applyNumberFormat="1" applyFont="1" applyBorder="1" applyAlignment="1">
      <alignment horizontal="center" vertical="center"/>
    </xf>
    <xf numFmtId="4" fontId="63" fillId="0" borderId="1" xfId="153" applyNumberFormat="1" applyFont="1" applyBorder="1" applyAlignment="1">
      <alignment horizontal="center" vertical="center"/>
    </xf>
    <xf numFmtId="4" fontId="61" fillId="0" borderId="0" xfId="153" applyNumberFormat="1" applyFont="1" applyAlignment="1">
      <alignment vertical="center"/>
    </xf>
    <xf numFmtId="0" fontId="61" fillId="0" borderId="0" xfId="153" applyFont="1" applyAlignment="1">
      <alignment vertical="center"/>
    </xf>
    <xf numFmtId="49" fontId="61" fillId="5" borderId="1" xfId="153" applyNumberFormat="1" applyFont="1" applyFill="1" applyBorder="1" applyAlignment="1">
      <alignment horizontal="center" vertical="center"/>
    </xf>
    <xf numFmtId="4" fontId="63" fillId="5" borderId="1" xfId="153" applyNumberFormat="1" applyFont="1" applyFill="1" applyBorder="1" applyAlignment="1">
      <alignment horizontal="center" vertical="center"/>
    </xf>
    <xf numFmtId="2" fontId="61" fillId="0" borderId="0" xfId="153" applyNumberFormat="1" applyFont="1" applyAlignment="1">
      <alignment vertical="center"/>
    </xf>
    <xf numFmtId="49" fontId="61" fillId="0" borderId="0" xfId="153" applyNumberFormat="1" applyFont="1" applyBorder="1" applyAlignment="1">
      <alignment horizontal="center" vertical="center"/>
    </xf>
    <xf numFmtId="4" fontId="63" fillId="0" borderId="0" xfId="153" applyNumberFormat="1" applyFont="1" applyBorder="1" applyAlignment="1">
      <alignment horizontal="center" vertical="center"/>
    </xf>
    <xf numFmtId="0" fontId="19" fillId="0" borderId="0" xfId="22" applyFont="1" applyFill="1" applyAlignment="1">
      <alignment horizontal="center" vertical="top"/>
    </xf>
    <xf numFmtId="0" fontId="20" fillId="0" borderId="0" xfId="22" applyFont="1" applyFill="1" applyAlignment="1">
      <alignment vertical="center"/>
    </xf>
    <xf numFmtId="0" fontId="19" fillId="0" borderId="0" xfId="22" applyFont="1" applyFill="1" applyAlignment="1">
      <alignment horizontal="right" vertical="center"/>
    </xf>
    <xf numFmtId="0" fontId="16" fillId="0" borderId="0" xfId="22" applyFont="1" applyFill="1" applyAlignment="1">
      <alignment horizontal="center" vertical="center"/>
    </xf>
    <xf numFmtId="0" fontId="16" fillId="0" borderId="0" xfId="22" applyFont="1" applyBorder="1" applyAlignment="1">
      <alignment horizontal="center" vertical="center"/>
    </xf>
    <xf numFmtId="0" fontId="16" fillId="0" borderId="0" xfId="22" applyFont="1" applyAlignment="1">
      <alignment horizontal="center" vertical="center"/>
    </xf>
    <xf numFmtId="0" fontId="19" fillId="0" borderId="0" xfId="22" applyFont="1" applyFill="1" applyAlignment="1">
      <alignment horizontal="center" vertical="center"/>
    </xf>
    <xf numFmtId="0" fontId="20" fillId="0" borderId="0" xfId="22" applyFont="1" applyFill="1" applyAlignment="1">
      <alignment horizontal="left" vertical="top"/>
    </xf>
    <xf numFmtId="0" fontId="20" fillId="0" borderId="0" xfId="22" applyFont="1" applyFill="1" applyAlignment="1">
      <alignment vertical="top" wrapText="1"/>
    </xf>
    <xf numFmtId="0" fontId="49" fillId="0" borderId="0" xfId="153" applyFont="1" applyAlignment="1">
      <alignment horizontal="center"/>
    </xf>
    <xf numFmtId="0" fontId="49" fillId="0" borderId="6" xfId="153" applyFont="1" applyBorder="1" applyAlignment="1">
      <alignment horizontal="center"/>
    </xf>
    <xf numFmtId="0" fontId="49" fillId="0" borderId="0" xfId="153" applyFont="1" applyBorder="1" applyAlignment="1">
      <alignment horizontal="center"/>
    </xf>
    <xf numFmtId="0" fontId="52" fillId="0" borderId="0" xfId="19" applyFont="1"/>
    <xf numFmtId="0" fontId="53" fillId="0" borderId="0" xfId="19" applyFont="1" applyAlignment="1">
      <alignment horizontal="right"/>
    </xf>
    <xf numFmtId="0" fontId="33" fillId="0" borderId="0" xfId="19" applyFont="1"/>
    <xf numFmtId="3" fontId="7" fillId="0" borderId="0" xfId="19" applyNumberFormat="1"/>
    <xf numFmtId="0" fontId="54" fillId="0" borderId="0" xfId="19" applyFont="1" applyAlignment="1">
      <alignment horizontal="right"/>
    </xf>
    <xf numFmtId="0" fontId="57" fillId="0" borderId="0" xfId="19" applyFont="1" applyFill="1" applyAlignment="1">
      <alignment horizontal="center" vertical="top" wrapText="1"/>
    </xf>
    <xf numFmtId="0" fontId="7" fillId="0" borderId="0" xfId="19" applyAlignment="1"/>
    <xf numFmtId="0" fontId="5" fillId="2" borderId="1" xfId="22" applyFont="1" applyFill="1" applyBorder="1" applyAlignment="1">
      <alignment horizontal="center" vertical="center" wrapText="1"/>
    </xf>
    <xf numFmtId="49" fontId="65" fillId="2" borderId="1" xfId="155" applyNumberFormat="1" applyFont="1" applyFill="1" applyBorder="1" applyAlignment="1">
      <alignment horizontal="center" vertical="center" wrapText="1"/>
    </xf>
    <xf numFmtId="0" fontId="65" fillId="2" borderId="1" xfId="155" applyNumberFormat="1" applyFont="1" applyFill="1" applyBorder="1" applyAlignment="1">
      <alignment horizontal="center" vertical="center" wrapText="1"/>
    </xf>
    <xf numFmtId="0" fontId="66" fillId="0" borderId="1" xfId="19" applyFont="1" applyFill="1" applyBorder="1" applyAlignment="1">
      <alignment horizontal="center" vertical="center" wrapText="1"/>
    </xf>
    <xf numFmtId="49" fontId="18" fillId="6" borderId="1" xfId="156" applyNumberFormat="1" applyFont="1" applyFill="1" applyBorder="1" applyAlignment="1">
      <alignment horizontal="center" vertical="center"/>
    </xf>
    <xf numFmtId="49" fontId="67" fillId="6" borderId="1" xfId="156" applyNumberFormat="1" applyFont="1" applyFill="1" applyBorder="1" applyAlignment="1">
      <alignment vertical="center"/>
    </xf>
    <xf numFmtId="49" fontId="18" fillId="6" borderId="1" xfId="156" applyNumberFormat="1" applyFont="1" applyFill="1" applyBorder="1" applyAlignment="1">
      <alignment vertical="center"/>
    </xf>
    <xf numFmtId="49" fontId="18" fillId="6" borderId="1" xfId="156" applyNumberFormat="1" applyFont="1" applyFill="1" applyBorder="1" applyAlignment="1">
      <alignment vertical="center" wrapText="1"/>
    </xf>
    <xf numFmtId="0" fontId="68" fillId="2" borderId="2" xfId="19" applyFont="1" applyFill="1" applyBorder="1" applyAlignment="1">
      <alignment vertical="center"/>
    </xf>
    <xf numFmtId="0" fontId="68" fillId="2" borderId="13" xfId="19" applyFont="1" applyFill="1" applyBorder="1" applyAlignment="1">
      <alignment vertical="center"/>
    </xf>
    <xf numFmtId="0" fontId="68" fillId="2" borderId="3" xfId="19" applyFont="1" applyFill="1" applyBorder="1" applyAlignment="1">
      <alignment vertical="center"/>
    </xf>
    <xf numFmtId="0" fontId="67" fillId="0" borderId="1" xfId="0" applyFont="1" applyBorder="1" applyAlignment="1">
      <alignment horizontal="center" vertical="center" wrapText="1"/>
    </xf>
    <xf numFmtId="0" fontId="67" fillId="0" borderId="1" xfId="0" applyFont="1" applyBorder="1" applyAlignment="1">
      <alignment horizontal="center" vertical="center"/>
    </xf>
    <xf numFmtId="0" fontId="67" fillId="0" borderId="1" xfId="0" applyFont="1" applyBorder="1" applyAlignment="1">
      <alignment horizontal="left" vertical="center" wrapText="1"/>
    </xf>
    <xf numFmtId="0" fontId="67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4" fontId="67" fillId="0" borderId="1" xfId="0" applyNumberFormat="1" applyFont="1" applyBorder="1" applyAlignment="1">
      <alignment horizontal="center" vertical="center"/>
    </xf>
    <xf numFmtId="4" fontId="7" fillId="0" borderId="0" xfId="19" applyNumberFormat="1"/>
    <xf numFmtId="0" fontId="18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justify" vertical="center" wrapText="1"/>
    </xf>
    <xf numFmtId="0" fontId="3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justify" vertical="center" wrapText="1"/>
    </xf>
    <xf numFmtId="2" fontId="7" fillId="0" borderId="0" xfId="19" applyNumberFormat="1"/>
    <xf numFmtId="0" fontId="16" fillId="0" borderId="1" xfId="0" applyFont="1" applyBorder="1" applyAlignment="1">
      <alignment horizontal="justify" vertical="center" wrapText="1"/>
    </xf>
    <xf numFmtId="0" fontId="44" fillId="0" borderId="0" xfId="19" applyFont="1"/>
    <xf numFmtId="3" fontId="44" fillId="0" borderId="0" xfId="19" applyNumberFormat="1" applyFont="1"/>
    <xf numFmtId="0" fontId="68" fillId="2" borderId="2" xfId="0" applyFont="1" applyFill="1" applyBorder="1" applyAlignment="1">
      <alignment vertical="center"/>
    </xf>
    <xf numFmtId="0" fontId="68" fillId="2" borderId="13" xfId="0" applyFont="1" applyFill="1" applyBorder="1" applyAlignment="1">
      <alignment vertical="center"/>
    </xf>
    <xf numFmtId="0" fontId="68" fillId="2" borderId="3" xfId="0" applyFont="1" applyFill="1" applyBorder="1" applyAlignment="1">
      <alignment vertical="center"/>
    </xf>
    <xf numFmtId="4" fontId="44" fillId="0" borderId="0" xfId="19" applyNumberFormat="1" applyFont="1"/>
    <xf numFmtId="4" fontId="33" fillId="0" borderId="0" xfId="19" applyNumberFormat="1" applyFont="1"/>
    <xf numFmtId="0" fontId="61" fillId="0" borderId="1" xfId="19" applyFont="1" applyBorder="1" applyAlignment="1">
      <alignment horizontal="center" vertical="center" wrapText="1"/>
    </xf>
    <xf numFmtId="0" fontId="32" fillId="0" borderId="1" xfId="19" applyFont="1" applyBorder="1" applyAlignment="1">
      <alignment horizontal="center" vertical="center" wrapText="1"/>
    </xf>
    <xf numFmtId="0" fontId="32" fillId="0" borderId="1" xfId="19" applyFont="1" applyBorder="1" applyAlignment="1">
      <alignment horizontal="left" vertical="center" wrapText="1" indent="2"/>
    </xf>
    <xf numFmtId="0" fontId="61" fillId="0" borderId="1" xfId="19" applyFont="1" applyBorder="1" applyAlignment="1">
      <alignment horizontal="justify" vertical="center" wrapText="1"/>
    </xf>
    <xf numFmtId="0" fontId="61" fillId="0" borderId="0" xfId="19" applyFont="1" applyBorder="1" applyAlignment="1">
      <alignment horizontal="justify" vertical="center" wrapText="1"/>
    </xf>
    <xf numFmtId="0" fontId="33" fillId="0" borderId="0" xfId="19" applyFont="1" applyFill="1" applyBorder="1" applyAlignment="1">
      <alignment horizontal="left" vertical="center"/>
    </xf>
    <xf numFmtId="0" fontId="33" fillId="0" borderId="0" xfId="19" applyFont="1" applyFill="1" applyBorder="1" applyAlignment="1">
      <alignment horizontal="left" vertical="center" wrapText="1"/>
    </xf>
    <xf numFmtId="0" fontId="5" fillId="0" borderId="0" xfId="19" applyFont="1" applyFill="1" applyBorder="1" applyAlignment="1">
      <alignment horizontal="left" vertical="center" wrapText="1"/>
    </xf>
    <xf numFmtId="0" fontId="61" fillId="0" borderId="0" xfId="19" applyFont="1" applyFill="1" applyBorder="1" applyAlignment="1">
      <alignment horizontal="left" vertical="center"/>
    </xf>
    <xf numFmtId="0" fontId="61" fillId="0" borderId="0" xfId="19" applyFont="1" applyFill="1" applyBorder="1" applyAlignment="1">
      <alignment horizontal="left" vertical="center" wrapText="1"/>
    </xf>
    <xf numFmtId="0" fontId="61" fillId="0" borderId="0" xfId="19" applyFont="1" applyBorder="1" applyAlignment="1">
      <alignment horizontal="left" vertical="center" wrapText="1"/>
    </xf>
    <xf numFmtId="4" fontId="61" fillId="0" borderId="0" xfId="19" applyNumberFormat="1" applyFont="1"/>
    <xf numFmtId="0" fontId="61" fillId="0" borderId="0" xfId="19" applyFont="1"/>
    <xf numFmtId="0" fontId="66" fillId="0" borderId="0" xfId="19" applyFont="1" applyFill="1" applyBorder="1" applyAlignment="1">
      <alignment horizontal="left" vertical="center"/>
    </xf>
    <xf numFmtId="0" fontId="66" fillId="0" borderId="0" xfId="19" applyFont="1" applyFill="1" applyBorder="1" applyAlignment="1">
      <alignment horizontal="left" vertical="center" wrapText="1"/>
    </xf>
    <xf numFmtId="0" fontId="66" fillId="0" borderId="6" xfId="19" applyFont="1" applyFill="1" applyBorder="1" applyAlignment="1">
      <alignment horizontal="left" vertical="center" wrapText="1"/>
    </xf>
    <xf numFmtId="0" fontId="66" fillId="0" borderId="6" xfId="19" applyFont="1" applyBorder="1"/>
    <xf numFmtId="0" fontId="66" fillId="0" borderId="0" xfId="19" applyFont="1"/>
    <xf numFmtId="4" fontId="66" fillId="0" borderId="0" xfId="19" applyNumberFormat="1" applyFont="1"/>
    <xf numFmtId="0" fontId="52" fillId="0" borderId="0" xfId="19" applyFont="1" applyFill="1" applyBorder="1" applyAlignment="1">
      <alignment horizontal="left" vertical="center"/>
    </xf>
    <xf numFmtId="0" fontId="52" fillId="0" borderId="0" xfId="19" applyFont="1" applyFill="1" applyBorder="1" applyAlignment="1">
      <alignment horizontal="left" vertical="center" wrapText="1"/>
    </xf>
    <xf numFmtId="0" fontId="70" fillId="0" borderId="0" xfId="19" applyFont="1" applyFill="1" applyBorder="1" applyAlignment="1">
      <alignment horizontal="left" vertical="center" wrapText="1"/>
    </xf>
    <xf numFmtId="0" fontId="7" fillId="0" borderId="0" xfId="19" applyBorder="1" applyAlignment="1">
      <alignment horizontal="left" vertical="center" wrapText="1"/>
    </xf>
    <xf numFmtId="3" fontId="62" fillId="0" borderId="1" xfId="153" applyNumberFormat="1" applyFont="1" applyBorder="1" applyAlignment="1">
      <alignment horizontal="center" vertical="center"/>
    </xf>
    <xf numFmtId="0" fontId="8" fillId="0" borderId="0" xfId="157" applyFont="1" applyBorder="1"/>
    <xf numFmtId="0" fontId="72" fillId="0" borderId="0" xfId="19" applyFont="1" applyAlignment="1">
      <alignment horizontal="left"/>
    </xf>
    <xf numFmtId="0" fontId="33" fillId="0" borderId="0" xfId="19" applyFont="1" applyBorder="1"/>
    <xf numFmtId="0" fontId="71" fillId="0" borderId="0" xfId="19" applyFont="1" applyBorder="1" applyAlignment="1">
      <alignment horizontal="left"/>
    </xf>
    <xf numFmtId="0" fontId="75" fillId="0" borderId="0" xfId="22" applyFont="1" applyAlignment="1">
      <alignment horizontal="left" vertical="center"/>
    </xf>
    <xf numFmtId="0" fontId="5" fillId="2" borderId="4" xfId="22" applyFont="1" applyFill="1" applyBorder="1" applyAlignment="1">
      <alignment horizontal="center" vertical="center" wrapText="1"/>
    </xf>
    <xf numFmtId="49" fontId="76" fillId="0" borderId="1" xfId="19" applyNumberFormat="1" applyFont="1" applyFill="1" applyBorder="1" applyAlignment="1">
      <alignment horizontal="center" vertical="center"/>
    </xf>
    <xf numFmtId="0" fontId="77" fillId="0" borderId="0" xfId="22" applyFont="1" applyAlignment="1">
      <alignment horizontal="left" vertical="center"/>
    </xf>
    <xf numFmtId="0" fontId="32" fillId="0" borderId="0" xfId="22" applyFont="1" applyAlignment="1">
      <alignment horizontal="center" vertical="center"/>
    </xf>
    <xf numFmtId="49" fontId="78" fillId="6" borderId="2" xfId="158" applyNumberFormat="1" applyFont="1" applyFill="1" applyBorder="1" applyAlignment="1">
      <alignment vertical="center"/>
    </xf>
    <xf numFmtId="49" fontId="78" fillId="6" borderId="13" xfId="158" applyNumberFormat="1" applyFont="1" applyFill="1" applyBorder="1" applyAlignment="1">
      <alignment vertical="center" wrapText="1"/>
    </xf>
    <xf numFmtId="49" fontId="78" fillId="6" borderId="3" xfId="158" applyNumberFormat="1" applyFont="1" applyFill="1" applyBorder="1" applyAlignment="1">
      <alignment vertical="center" wrapText="1"/>
    </xf>
    <xf numFmtId="0" fontId="44" fillId="0" borderId="0" xfId="19" applyFont="1" applyAlignment="1">
      <alignment horizontal="left" vertical="center"/>
    </xf>
    <xf numFmtId="0" fontId="44" fillId="0" borderId="0" xfId="19" applyFont="1" applyAlignment="1">
      <alignment vertical="center"/>
    </xf>
    <xf numFmtId="49" fontId="5" fillId="0" borderId="1" xfId="22" applyNumberFormat="1" applyFont="1" applyFill="1" applyBorder="1" applyAlignment="1">
      <alignment horizontal="center" vertical="center"/>
    </xf>
    <xf numFmtId="0" fontId="5" fillId="0" borderId="1" xfId="19" applyFont="1" applyFill="1" applyBorder="1" applyAlignment="1">
      <alignment horizontal="left" vertical="center" wrapText="1"/>
    </xf>
    <xf numFmtId="0" fontId="5" fillId="0" borderId="1" xfId="19" applyFont="1" applyFill="1" applyBorder="1" applyAlignment="1">
      <alignment horizontal="center" vertical="center"/>
    </xf>
    <xf numFmtId="49" fontId="5" fillId="0" borderId="1" xfId="22" applyNumberFormat="1" applyFont="1" applyFill="1" applyBorder="1" applyAlignment="1">
      <alignment horizontal="center" vertical="center" wrapText="1"/>
    </xf>
    <xf numFmtId="0" fontId="5" fillId="0" borderId="1" xfId="22" applyFont="1" applyFill="1" applyBorder="1" applyAlignment="1">
      <alignment horizontal="left" vertical="center" wrapText="1"/>
    </xf>
    <xf numFmtId="4" fontId="5" fillId="0" borderId="1" xfId="22" applyNumberFormat="1" applyFont="1" applyFill="1" applyBorder="1" applyAlignment="1">
      <alignment horizontal="center" vertical="center"/>
    </xf>
    <xf numFmtId="4" fontId="18" fillId="0" borderId="1" xfId="22" applyNumberFormat="1" applyFont="1" applyFill="1" applyBorder="1" applyAlignment="1">
      <alignment horizontal="center" vertical="center"/>
    </xf>
    <xf numFmtId="0" fontId="16" fillId="0" borderId="0" xfId="22" applyFont="1" applyAlignment="1">
      <alignment horizontal="left" vertical="center"/>
    </xf>
    <xf numFmtId="0" fontId="6" fillId="0" borderId="0" xfId="19" applyFont="1" applyFill="1" applyBorder="1" applyAlignment="1">
      <alignment vertical="center"/>
    </xf>
    <xf numFmtId="49" fontId="33" fillId="0" borderId="1" xfId="22" applyNumberFormat="1" applyFont="1" applyFill="1" applyBorder="1" applyAlignment="1">
      <alignment horizontal="center" vertical="center"/>
    </xf>
    <xf numFmtId="0" fontId="33" fillId="0" borderId="1" xfId="22" applyFont="1" applyFill="1" applyBorder="1" applyAlignment="1">
      <alignment horizontal="left" vertical="center"/>
    </xf>
    <xf numFmtId="0" fontId="16" fillId="0" borderId="0" xfId="22" applyFont="1" applyFill="1" applyAlignment="1">
      <alignment horizontal="left" vertical="center"/>
    </xf>
    <xf numFmtId="0" fontId="5" fillId="0" borderId="1" xfId="22" applyFont="1" applyFill="1" applyBorder="1" applyAlignment="1">
      <alignment horizontal="left" vertical="center"/>
    </xf>
    <xf numFmtId="49" fontId="5" fillId="0" borderId="1" xfId="19" applyNumberFormat="1" applyFont="1" applyFill="1" applyBorder="1" applyAlignment="1">
      <alignment horizontal="center" vertical="center"/>
    </xf>
    <xf numFmtId="0" fontId="16" fillId="0" borderId="0" xfId="22" applyFont="1" applyFill="1" applyBorder="1" applyAlignment="1">
      <alignment horizontal="left" vertical="center"/>
    </xf>
    <xf numFmtId="4" fontId="5" fillId="0" borderId="0" xfId="22" applyNumberFormat="1" applyFont="1" applyFill="1" applyBorder="1" applyAlignment="1">
      <alignment horizontal="left" vertical="center"/>
    </xf>
    <xf numFmtId="0" fontId="5" fillId="0" borderId="1" xfId="19" applyFont="1" applyFill="1" applyBorder="1" applyAlignment="1">
      <alignment horizontal="left" vertical="center"/>
    </xf>
    <xf numFmtId="0" fontId="64" fillId="0" borderId="1" xfId="19" applyFont="1" applyFill="1" applyBorder="1" applyAlignment="1">
      <alignment horizontal="center" vertical="center" wrapText="1"/>
    </xf>
    <xf numFmtId="0" fontId="5" fillId="0" borderId="2" xfId="159" applyFont="1" applyFill="1" applyBorder="1" applyAlignment="1">
      <alignment horizontal="left" vertical="center" wrapText="1"/>
    </xf>
    <xf numFmtId="0" fontId="67" fillId="0" borderId="0" xfId="22" applyFont="1" applyFill="1" applyAlignment="1">
      <alignment horizontal="center" vertical="center"/>
    </xf>
    <xf numFmtId="0" fontId="6" fillId="0" borderId="0" xfId="19" applyFont="1" applyFill="1" applyBorder="1" applyAlignment="1">
      <alignment horizontal="left" vertical="center"/>
    </xf>
    <xf numFmtId="0" fontId="16" fillId="0" borderId="0" xfId="22" applyFont="1" applyFill="1" applyBorder="1" applyAlignment="1">
      <alignment horizontal="center" vertical="center"/>
    </xf>
    <xf numFmtId="0" fontId="5" fillId="0" borderId="0" xfId="19" applyFont="1" applyFill="1" applyBorder="1"/>
    <xf numFmtId="0" fontId="75" fillId="0" borderId="0" xfId="22" applyFont="1" applyFill="1" applyAlignment="1">
      <alignment horizontal="left" vertical="center"/>
    </xf>
    <xf numFmtId="0" fontId="67" fillId="0" borderId="0" xfId="22" applyFont="1" applyAlignment="1">
      <alignment horizontal="center" vertical="center"/>
    </xf>
    <xf numFmtId="0" fontId="5" fillId="0" borderId="2" xfId="19" applyFont="1" applyFill="1" applyBorder="1" applyAlignment="1">
      <alignment horizontal="left" vertical="center" wrapText="1"/>
    </xf>
    <xf numFmtId="49" fontId="64" fillId="2" borderId="1" xfId="160" applyNumberFormat="1" applyFont="1" applyFill="1" applyBorder="1" applyAlignment="1">
      <alignment horizontal="center" vertical="center" wrapText="1"/>
    </xf>
    <xf numFmtId="0" fontId="64" fillId="2" borderId="1" xfId="160" applyNumberFormat="1" applyFont="1" applyFill="1" applyBorder="1" applyAlignment="1">
      <alignment horizontal="center" vertical="center" wrapText="1"/>
    </xf>
    <xf numFmtId="49" fontId="76" fillId="0" borderId="2" xfId="19" applyNumberFormat="1" applyFont="1" applyFill="1" applyBorder="1" applyAlignment="1">
      <alignment horizontal="center" vertical="center"/>
    </xf>
    <xf numFmtId="49" fontId="78" fillId="6" borderId="2" xfId="158" applyNumberFormat="1" applyFont="1" applyFill="1" applyBorder="1" applyAlignment="1">
      <alignment horizontal="center" vertical="center"/>
    </xf>
    <xf numFmtId="49" fontId="78" fillId="6" borderId="13" xfId="158" applyNumberFormat="1" applyFont="1" applyFill="1" applyBorder="1" applyAlignment="1">
      <alignment vertical="center"/>
    </xf>
    <xf numFmtId="0" fontId="7" fillId="0" borderId="0" xfId="19" applyFont="1" applyAlignment="1">
      <alignment vertical="center"/>
    </xf>
    <xf numFmtId="49" fontId="5" fillId="0" borderId="1" xfId="19" applyNumberFormat="1" applyFont="1" applyFill="1" applyBorder="1" applyAlignment="1">
      <alignment horizontal="center" vertical="center" wrapText="1"/>
    </xf>
    <xf numFmtId="0" fontId="64" fillId="0" borderId="2" xfId="19" applyFont="1" applyFill="1" applyBorder="1" applyAlignment="1">
      <alignment horizontal="left" vertical="center" wrapText="1"/>
    </xf>
    <xf numFmtId="0" fontId="4" fillId="0" borderId="0" xfId="23" applyFont="1"/>
    <xf numFmtId="0" fontId="34" fillId="0" borderId="0" xfId="0" applyFont="1" applyAlignment="1">
      <alignment horizontal="center" vertical="center" wrapText="1"/>
    </xf>
    <xf numFmtId="0" fontId="33" fillId="0" borderId="0" xfId="23" applyFont="1"/>
    <xf numFmtId="0" fontId="56" fillId="0" borderId="0" xfId="0" applyFont="1" applyAlignment="1">
      <alignment horizontal="center" vertical="center" wrapText="1"/>
    </xf>
    <xf numFmtId="49" fontId="56" fillId="0" borderId="0" xfId="0" applyNumberFormat="1" applyFont="1" applyAlignment="1">
      <alignment horizontal="center" vertical="center" wrapText="1"/>
    </xf>
    <xf numFmtId="0" fontId="27" fillId="0" borderId="0" xfId="23" applyFont="1" applyAlignment="1">
      <alignment horizontal="center" vertical="center"/>
    </xf>
    <xf numFmtId="0" fontId="5" fillId="2" borderId="4" xfId="23" applyFont="1" applyFill="1" applyBorder="1" applyAlignment="1">
      <alignment horizontal="center" vertical="center" wrapText="1"/>
    </xf>
    <xf numFmtId="0" fontId="5" fillId="2" borderId="1" xfId="23" applyFont="1" applyFill="1" applyBorder="1" applyAlignment="1">
      <alignment horizontal="center" vertical="center" wrapText="1"/>
    </xf>
    <xf numFmtId="0" fontId="5" fillId="2" borderId="1" xfId="154" applyFont="1" applyFill="1" applyBorder="1" applyAlignment="1">
      <alignment horizontal="center" vertical="center" wrapText="1"/>
    </xf>
    <xf numFmtId="0" fontId="5" fillId="0" borderId="0" xfId="23" applyFont="1" applyAlignment="1">
      <alignment horizontal="center" vertical="center"/>
    </xf>
    <xf numFmtId="0" fontId="51" fillId="0" borderId="0" xfId="23" applyFont="1"/>
    <xf numFmtId="0" fontId="32" fillId="0" borderId="4" xfId="23" applyFont="1" applyFill="1" applyBorder="1" applyAlignment="1">
      <alignment horizontal="center" vertical="center"/>
    </xf>
    <xf numFmtId="0" fontId="69" fillId="0" borderId="0" xfId="23" applyFont="1" applyAlignment="1">
      <alignment horizontal="center" vertical="center"/>
    </xf>
    <xf numFmtId="0" fontId="81" fillId="0" borderId="0" xfId="23" applyFont="1"/>
    <xf numFmtId="0" fontId="69" fillId="0" borderId="0" xfId="1" applyFont="1" applyAlignment="1">
      <alignment horizontal="center" vertical="center"/>
    </xf>
    <xf numFmtId="0" fontId="81" fillId="0" borderId="0" xfId="1" applyFont="1"/>
    <xf numFmtId="0" fontId="83" fillId="4" borderId="1" xfId="0" applyFont="1" applyFill="1" applyBorder="1" applyAlignment="1">
      <alignment horizontal="center" vertical="center"/>
    </xf>
    <xf numFmtId="0" fontId="83" fillId="4" borderId="13" xfId="0" applyFont="1" applyFill="1" applyBorder="1" applyAlignment="1">
      <alignment vertical="center"/>
    </xf>
    <xf numFmtId="0" fontId="30" fillId="4" borderId="13" xfId="0" applyFont="1" applyFill="1" applyBorder="1" applyAlignment="1">
      <alignment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right" vertical="center"/>
    </xf>
    <xf numFmtId="0" fontId="83" fillId="4" borderId="13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vertical="center"/>
    </xf>
    <xf numFmtId="0" fontId="5" fillId="0" borderId="0" xfId="23" applyFont="1" applyFill="1" applyAlignment="1">
      <alignment horizontal="center" vertical="center"/>
    </xf>
    <xf numFmtId="49" fontId="16" fillId="0" borderId="1" xfId="23" applyNumberFormat="1" applyFont="1" applyFill="1" applyBorder="1" applyAlignment="1">
      <alignment horizontal="center" vertical="center"/>
    </xf>
    <xf numFmtId="0" fontId="16" fillId="0" borderId="1" xfId="23" applyNumberFormat="1" applyFont="1" applyFill="1" applyBorder="1" applyAlignment="1">
      <alignment horizontal="center" vertical="center" wrapText="1"/>
    </xf>
    <xf numFmtId="0" fontId="16" fillId="0" borderId="1" xfId="23" applyFont="1" applyFill="1" applyBorder="1" applyAlignment="1">
      <alignment horizontal="left" vertical="center" wrapText="1"/>
    </xf>
    <xf numFmtId="49" fontId="16" fillId="0" borderId="1" xfId="23" applyNumberFormat="1" applyFont="1" applyFill="1" applyBorder="1" applyAlignment="1">
      <alignment horizontal="center" vertical="center" wrapText="1"/>
    </xf>
    <xf numFmtId="4" fontId="18" fillId="0" borderId="1" xfId="23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6" fillId="0" borderId="0" xfId="23" applyFont="1" applyFill="1" applyAlignment="1">
      <alignment horizontal="center" vertical="center"/>
    </xf>
    <xf numFmtId="0" fontId="31" fillId="4" borderId="3" xfId="0" applyFont="1" applyFill="1" applyBorder="1" applyAlignment="1">
      <alignment vertical="center" wrapText="1"/>
    </xf>
    <xf numFmtId="4" fontId="18" fillId="0" borderId="1" xfId="23" applyNumberFormat="1" applyFont="1" applyFill="1" applyBorder="1" applyAlignment="1">
      <alignment horizontal="center" vertical="center"/>
    </xf>
    <xf numFmtId="0" fontId="61" fillId="0" borderId="1" xfId="0" applyFont="1" applyFill="1" applyBorder="1" applyAlignment="1">
      <alignment horizontal="left" vertical="center" wrapText="1"/>
    </xf>
    <xf numFmtId="49" fontId="83" fillId="4" borderId="1" xfId="0" applyNumberFormat="1" applyFont="1" applyFill="1" applyBorder="1" applyAlignment="1">
      <alignment horizontal="center" vertical="center"/>
    </xf>
    <xf numFmtId="1" fontId="16" fillId="0" borderId="1" xfId="23" applyNumberFormat="1" applyFont="1" applyFill="1" applyBorder="1" applyAlignment="1">
      <alignment horizontal="center" vertical="center" wrapText="1"/>
    </xf>
    <xf numFmtId="0" fontId="16" fillId="0" borderId="0" xfId="23" applyFont="1" applyAlignment="1">
      <alignment horizontal="center" vertical="center"/>
    </xf>
    <xf numFmtId="0" fontId="67" fillId="0" borderId="0" xfId="23" applyFont="1" applyFill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8" fillId="0" borderId="0" xfId="162" applyFont="1" applyBorder="1"/>
    <xf numFmtId="0" fontId="85" fillId="0" borderId="0" xfId="162" applyFont="1" applyBorder="1"/>
    <xf numFmtId="49" fontId="34" fillId="0" borderId="0" xfId="0" applyNumberFormat="1" applyFont="1" applyAlignment="1">
      <alignment horizontal="center" vertical="center" wrapText="1"/>
    </xf>
    <xf numFmtId="0" fontId="33" fillId="0" borderId="0" xfId="1" applyFont="1"/>
    <xf numFmtId="0" fontId="4" fillId="0" borderId="0" xfId="1" applyFont="1"/>
    <xf numFmtId="0" fontId="8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3" fillId="0" borderId="0" xfId="163" applyFont="1"/>
    <xf numFmtId="49" fontId="33" fillId="0" borderId="0" xfId="163" applyNumberFormat="1" applyFont="1"/>
    <xf numFmtId="0" fontId="49" fillId="0" borderId="0" xfId="163" applyFont="1"/>
    <xf numFmtId="0" fontId="49" fillId="2" borderId="1" xfId="163" applyFont="1" applyFill="1" applyBorder="1" applyAlignment="1">
      <alignment horizontal="center" vertical="center" wrapText="1"/>
    </xf>
    <xf numFmtId="3" fontId="49" fillId="2" borderId="1" xfId="163" applyNumberFormat="1" applyFont="1" applyFill="1" applyBorder="1" applyAlignment="1">
      <alignment horizontal="center" vertical="center" wrapText="1"/>
    </xf>
    <xf numFmtId="49" fontId="61" fillId="0" borderId="1" xfId="163" applyNumberFormat="1" applyFont="1" applyFill="1" applyBorder="1" applyAlignment="1">
      <alignment horizontal="center" vertical="center" wrapText="1"/>
    </xf>
    <xf numFmtId="0" fontId="61" fillId="0" borderId="1" xfId="163" applyFont="1" applyFill="1" applyBorder="1" applyAlignment="1">
      <alignment horizontal="center" vertical="center" wrapText="1"/>
    </xf>
    <xf numFmtId="0" fontId="61" fillId="0" borderId="0" xfId="163" applyFont="1"/>
    <xf numFmtId="49" fontId="87" fillId="4" borderId="1" xfId="163" applyNumberFormat="1" applyFont="1" applyFill="1" applyBorder="1" applyAlignment="1">
      <alignment horizontal="center" vertical="center"/>
    </xf>
    <xf numFmtId="0" fontId="87" fillId="4" borderId="1" xfId="163" applyFont="1" applyFill="1" applyBorder="1" applyAlignment="1">
      <alignment vertical="center"/>
    </xf>
    <xf numFmtId="3" fontId="87" fillId="4" borderId="1" xfId="163" applyNumberFormat="1" applyFont="1" applyFill="1" applyBorder="1" applyAlignment="1">
      <alignment horizontal="center" vertical="center"/>
    </xf>
    <xf numFmtId="3" fontId="87" fillId="4" borderId="1" xfId="163" applyNumberFormat="1" applyFont="1" applyFill="1" applyBorder="1" applyAlignment="1">
      <alignment vertical="center"/>
    </xf>
    <xf numFmtId="14" fontId="87" fillId="4" borderId="1" xfId="163" applyNumberFormat="1" applyFont="1" applyFill="1" applyBorder="1" applyAlignment="1">
      <alignment horizontal="center" vertical="center"/>
    </xf>
    <xf numFmtId="0" fontId="49" fillId="0" borderId="0" xfId="163" applyFont="1" applyAlignment="1">
      <alignment vertical="center"/>
    </xf>
    <xf numFmtId="3" fontId="49" fillId="0" borderId="0" xfId="163" applyNumberFormat="1" applyFont="1" applyAlignment="1">
      <alignment vertical="center"/>
    </xf>
    <xf numFmtId="49" fontId="49" fillId="0" borderId="1" xfId="163" applyNumberFormat="1" applyFont="1" applyBorder="1" applyAlignment="1">
      <alignment horizontal="center" vertical="center"/>
    </xf>
    <xf numFmtId="0" fontId="49" fillId="0" borderId="1" xfId="163" applyFont="1" applyBorder="1" applyAlignment="1">
      <alignment vertical="center"/>
    </xf>
    <xf numFmtId="3" fontId="49" fillId="0" borderId="1" xfId="163" applyNumberFormat="1" applyFont="1" applyBorder="1" applyAlignment="1">
      <alignment horizontal="center" vertical="center"/>
    </xf>
    <xf numFmtId="3" fontId="49" fillId="0" borderId="1" xfId="163" applyNumberFormat="1" applyFont="1" applyBorder="1" applyAlignment="1">
      <alignment vertical="center"/>
    </xf>
    <xf numFmtId="14" fontId="49" fillId="0" borderId="1" xfId="163" applyNumberFormat="1" applyFont="1" applyBorder="1" applyAlignment="1">
      <alignment horizontal="center" vertical="center"/>
    </xf>
    <xf numFmtId="3" fontId="16" fillId="0" borderId="1" xfId="164" applyNumberFormat="1" applyFont="1" applyBorder="1" applyAlignment="1">
      <alignment horizontal="center" vertical="center"/>
    </xf>
    <xf numFmtId="3" fontId="16" fillId="0" borderId="1" xfId="163" applyNumberFormat="1" applyFont="1" applyBorder="1" applyAlignment="1">
      <alignment vertical="center"/>
    </xf>
    <xf numFmtId="0" fontId="16" fillId="0" borderId="1" xfId="163" applyFont="1" applyBorder="1" applyAlignment="1">
      <alignment vertical="center"/>
    </xf>
    <xf numFmtId="49" fontId="16" fillId="0" borderId="1" xfId="163" applyNumberFormat="1" applyFont="1" applyBorder="1" applyAlignment="1">
      <alignment horizontal="center" vertical="center"/>
    </xf>
    <xf numFmtId="3" fontId="16" fillId="0" borderId="1" xfId="163" applyNumberFormat="1" applyFont="1" applyBorder="1" applyAlignment="1">
      <alignment horizontal="center" vertical="center"/>
    </xf>
    <xf numFmtId="0" fontId="16" fillId="0" borderId="0" xfId="163" applyFont="1" applyAlignment="1">
      <alignment vertical="center"/>
    </xf>
    <xf numFmtId="3" fontId="16" fillId="0" borderId="0" xfId="163" applyNumberFormat="1" applyFont="1" applyAlignment="1">
      <alignment vertical="center"/>
    </xf>
    <xf numFmtId="49" fontId="67" fillId="4" borderId="1" xfId="163" applyNumberFormat="1" applyFont="1" applyFill="1" applyBorder="1" applyAlignment="1">
      <alignment horizontal="center" vertical="center"/>
    </xf>
    <xf numFmtId="0" fontId="67" fillId="4" borderId="1" xfId="163" applyFont="1" applyFill="1" applyBorder="1" applyAlignment="1">
      <alignment vertical="center"/>
    </xf>
    <xf numFmtId="3" fontId="67" fillId="4" borderId="1" xfId="163" applyNumberFormat="1" applyFont="1" applyFill="1" applyBorder="1" applyAlignment="1">
      <alignment horizontal="center" vertical="center"/>
    </xf>
    <xf numFmtId="3" fontId="67" fillId="4" borderId="1" xfId="163" applyNumberFormat="1" applyFont="1" applyFill="1" applyBorder="1" applyAlignment="1">
      <alignment vertical="center"/>
    </xf>
    <xf numFmtId="14" fontId="67" fillId="4" borderId="1" xfId="163" applyNumberFormat="1" applyFont="1" applyFill="1" applyBorder="1" applyAlignment="1">
      <alignment horizontal="center" vertical="center"/>
    </xf>
    <xf numFmtId="0" fontId="87" fillId="0" borderId="0" xfId="163" applyFont="1" applyAlignment="1">
      <alignment vertical="center"/>
    </xf>
    <xf numFmtId="3" fontId="49" fillId="0" borderId="0" xfId="163" applyNumberFormat="1" applyFont="1"/>
    <xf numFmtId="0" fontId="49" fillId="0" borderId="6" xfId="163" applyFont="1" applyBorder="1"/>
    <xf numFmtId="0" fontId="33" fillId="0" borderId="0" xfId="0" applyFont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88" fillId="0" borderId="0" xfId="0" applyFont="1" applyAlignment="1">
      <alignment horizontal="right"/>
    </xf>
    <xf numFmtId="0" fontId="8" fillId="0" borderId="0" xfId="166" applyFont="1" applyBorder="1"/>
    <xf numFmtId="171" fontId="33" fillId="0" borderId="0" xfId="0" applyNumberFormat="1" applyFont="1"/>
    <xf numFmtId="0" fontId="58" fillId="0" borderId="1" xfId="19" applyFont="1" applyFill="1" applyBorder="1" applyAlignment="1">
      <alignment horizontal="center" vertical="center" wrapText="1"/>
    </xf>
    <xf numFmtId="0" fontId="61" fillId="0" borderId="0" xfId="0" applyFont="1"/>
    <xf numFmtId="0" fontId="33" fillId="0" borderId="1" xfId="167" applyFont="1" applyBorder="1" applyAlignment="1">
      <alignment horizontal="center" vertical="center"/>
    </xf>
    <xf numFmtId="0" fontId="5" fillId="0" borderId="1" xfId="19" applyFont="1" applyBorder="1" applyAlignment="1">
      <alignment vertical="center" wrapText="1"/>
    </xf>
    <xf numFmtId="49" fontId="5" fillId="0" borderId="1" xfId="19" applyNumberFormat="1" applyFont="1" applyBorder="1" applyAlignment="1">
      <alignment horizontal="center" vertical="center" wrapText="1"/>
    </xf>
    <xf numFmtId="172" fontId="33" fillId="0" borderId="1" xfId="19" applyNumberFormat="1" applyFont="1" applyBorder="1" applyAlignment="1">
      <alignment horizontal="center" vertical="center"/>
    </xf>
    <xf numFmtId="4" fontId="94" fillId="0" borderId="1" xfId="19" applyNumberFormat="1" applyFont="1" applyFill="1" applyBorder="1" applyAlignment="1">
      <alignment horizontal="center" vertical="center"/>
    </xf>
    <xf numFmtId="172" fontId="33" fillId="0" borderId="0" xfId="0" applyNumberFormat="1" applyFont="1"/>
    <xf numFmtId="0" fontId="33" fillId="0" borderId="6" xfId="0" applyFont="1" applyBorder="1"/>
    <xf numFmtId="0" fontId="8" fillId="0" borderId="0" xfId="168" applyFont="1" applyBorder="1"/>
    <xf numFmtId="164" fontId="97" fillId="2" borderId="1" xfId="0" applyNumberFormat="1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center" vertical="center"/>
    </xf>
    <xf numFmtId="0" fontId="73" fillId="0" borderId="1" xfId="0" applyFont="1" applyFill="1" applyBorder="1" applyAlignment="1">
      <alignment vertical="center"/>
    </xf>
    <xf numFmtId="4" fontId="96" fillId="0" borderId="1" xfId="0" applyNumberFormat="1" applyFont="1" applyFill="1" applyBorder="1" applyAlignment="1">
      <alignment horizontal="center" vertical="center"/>
    </xf>
    <xf numFmtId="173" fontId="73" fillId="0" borderId="1" xfId="0" applyNumberFormat="1" applyFont="1" applyFill="1" applyBorder="1" applyAlignment="1">
      <alignment horizontal="center" vertical="center"/>
    </xf>
    <xf numFmtId="4" fontId="94" fillId="0" borderId="1" xfId="0" applyNumberFormat="1" applyFont="1" applyFill="1" applyBorder="1" applyAlignment="1">
      <alignment horizontal="center" vertical="center" wrapText="1"/>
    </xf>
    <xf numFmtId="4" fontId="33" fillId="0" borderId="0" xfId="0" applyNumberFormat="1" applyFont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3" fillId="0" borderId="0" xfId="0" applyNumberFormat="1" applyFont="1" applyBorder="1"/>
    <xf numFmtId="173" fontId="33" fillId="0" borderId="0" xfId="0" applyNumberFormat="1" applyFont="1" applyBorder="1"/>
    <xf numFmtId="0" fontId="49" fillId="0" borderId="0" xfId="164" applyFont="1"/>
    <xf numFmtId="0" fontId="8" fillId="0" borderId="0" xfId="19" applyFont="1"/>
    <xf numFmtId="49" fontId="8" fillId="0" borderId="0" xfId="19" applyNumberFormat="1" applyFont="1"/>
    <xf numFmtId="0" fontId="34" fillId="0" borderId="0" xfId="19" applyFont="1" applyAlignment="1">
      <alignment horizontal="right"/>
    </xf>
    <xf numFmtId="0" fontId="8" fillId="0" borderId="0" xfId="19" applyFont="1" applyFill="1" applyAlignment="1">
      <alignment horizontal="right"/>
    </xf>
    <xf numFmtId="0" fontId="8" fillId="0" borderId="0" xfId="169" applyFont="1" applyBorder="1"/>
    <xf numFmtId="0" fontId="33" fillId="0" borderId="0" xfId="170" applyFont="1"/>
    <xf numFmtId="0" fontId="85" fillId="0" borderId="0" xfId="169" applyFont="1" applyBorder="1"/>
    <xf numFmtId="49" fontId="33" fillId="0" borderId="0" xfId="19" applyNumberFormat="1" applyFont="1"/>
    <xf numFmtId="0" fontId="33" fillId="0" borderId="0" xfId="164" applyFont="1"/>
    <xf numFmtId="49" fontId="33" fillId="0" borderId="0" xfId="164" applyNumberFormat="1" applyFont="1"/>
    <xf numFmtId="0" fontId="49" fillId="2" borderId="1" xfId="164" applyFont="1" applyFill="1" applyBorder="1" applyAlignment="1">
      <alignment horizontal="center" vertical="center" wrapText="1"/>
    </xf>
    <xf numFmtId="49" fontId="49" fillId="2" borderId="1" xfId="164" applyNumberFormat="1" applyFont="1" applyFill="1" applyBorder="1" applyAlignment="1">
      <alignment horizontal="center" vertical="center" wrapText="1"/>
    </xf>
    <xf numFmtId="0" fontId="49" fillId="2" borderId="4" xfId="164" applyFont="1" applyFill="1" applyBorder="1" applyAlignment="1">
      <alignment horizontal="center" vertical="center" wrapText="1"/>
    </xf>
    <xf numFmtId="49" fontId="61" fillId="0" borderId="1" xfId="164" applyNumberFormat="1" applyFont="1" applyFill="1" applyBorder="1" applyAlignment="1">
      <alignment horizontal="center" vertical="center" wrapText="1"/>
    </xf>
    <xf numFmtId="0" fontId="61" fillId="0" borderId="1" xfId="164" applyFont="1" applyFill="1" applyBorder="1" applyAlignment="1">
      <alignment horizontal="center" vertical="center" wrapText="1"/>
    </xf>
    <xf numFmtId="49" fontId="61" fillId="0" borderId="1" xfId="170" applyNumberFormat="1" applyFont="1" applyFill="1" applyBorder="1" applyAlignment="1">
      <alignment horizontal="center" vertical="center" wrapText="1"/>
    </xf>
    <xf numFmtId="0" fontId="61" fillId="0" borderId="0" xfId="164" applyFont="1"/>
    <xf numFmtId="49" fontId="87" fillId="4" borderId="1" xfId="170" applyNumberFormat="1" applyFont="1" applyFill="1" applyBorder="1" applyAlignment="1">
      <alignment horizontal="center" vertical="center"/>
    </xf>
    <xf numFmtId="0" fontId="87" fillId="4" borderId="1" xfId="170" applyFont="1" applyFill="1" applyBorder="1" applyAlignment="1">
      <alignment vertical="center"/>
    </xf>
    <xf numFmtId="3" fontId="87" fillId="4" borderId="1" xfId="170" applyNumberFormat="1" applyFont="1" applyFill="1" applyBorder="1" applyAlignment="1">
      <alignment horizontal="center" vertical="center"/>
    </xf>
    <xf numFmtId="0" fontId="100" fillId="4" borderId="1" xfId="170" applyFont="1" applyFill="1" applyBorder="1" applyAlignment="1">
      <alignment horizontal="center" vertical="center"/>
    </xf>
    <xf numFmtId="4" fontId="87" fillId="4" borderId="1" xfId="170" applyNumberFormat="1" applyFont="1" applyFill="1" applyBorder="1" applyAlignment="1">
      <alignment horizontal="center" vertical="center"/>
    </xf>
    <xf numFmtId="3" fontId="49" fillId="0" borderId="0" xfId="170" applyNumberFormat="1" applyFont="1" applyAlignment="1">
      <alignment vertical="center"/>
    </xf>
    <xf numFmtId="4" fontId="49" fillId="0" borderId="0" xfId="170" applyNumberFormat="1" applyFont="1" applyAlignment="1">
      <alignment vertical="center"/>
    </xf>
    <xf numFmtId="0" fontId="49" fillId="0" borderId="0" xfId="170" applyFont="1" applyAlignment="1">
      <alignment vertical="center"/>
    </xf>
    <xf numFmtId="49" fontId="87" fillId="4" borderId="1" xfId="164" applyNumberFormat="1" applyFont="1" applyFill="1" applyBorder="1" applyAlignment="1">
      <alignment horizontal="center" vertical="center"/>
    </xf>
    <xf numFmtId="0" fontId="87" fillId="4" borderId="1" xfId="164" applyFont="1" applyFill="1" applyBorder="1" applyAlignment="1">
      <alignment vertical="center"/>
    </xf>
    <xf numFmtId="0" fontId="100" fillId="4" borderId="1" xfId="164" applyFont="1" applyFill="1" applyBorder="1" applyAlignment="1">
      <alignment horizontal="center" vertical="center"/>
    </xf>
    <xf numFmtId="3" fontId="87" fillId="4" borderId="1" xfId="164" applyNumberFormat="1" applyFont="1" applyFill="1" applyBorder="1" applyAlignment="1">
      <alignment horizontal="center" vertical="center"/>
    </xf>
    <xf numFmtId="4" fontId="87" fillId="4" borderId="1" xfId="164" applyNumberFormat="1" applyFont="1" applyFill="1" applyBorder="1" applyAlignment="1">
      <alignment horizontal="center" vertical="center"/>
    </xf>
    <xf numFmtId="169" fontId="101" fillId="4" borderId="1" xfId="164" applyNumberFormat="1" applyFont="1" applyFill="1" applyBorder="1" applyAlignment="1">
      <alignment horizontal="center" vertical="center"/>
    </xf>
    <xf numFmtId="0" fontId="49" fillId="0" borderId="0" xfId="164" applyFont="1" applyAlignment="1">
      <alignment vertical="center"/>
    </xf>
    <xf numFmtId="49" fontId="16" fillId="0" borderId="1" xfId="164" applyNumberFormat="1" applyFont="1" applyBorder="1" applyAlignment="1">
      <alignment horizontal="center" vertical="center"/>
    </xf>
    <xf numFmtId="0" fontId="16" fillId="0" borderId="1" xfId="164" applyFont="1" applyBorder="1" applyAlignment="1">
      <alignment vertical="center"/>
    </xf>
    <xf numFmtId="3" fontId="16" fillId="0" borderId="1" xfId="164" applyNumberFormat="1" applyFont="1" applyFill="1" applyBorder="1" applyAlignment="1">
      <alignment horizontal="center" vertical="center"/>
    </xf>
    <xf numFmtId="4" fontId="16" fillId="0" borderId="1" xfId="164" applyNumberFormat="1" applyFont="1" applyBorder="1" applyAlignment="1">
      <alignment horizontal="center" vertical="center"/>
    </xf>
    <xf numFmtId="0" fontId="102" fillId="0" borderId="1" xfId="164" applyFont="1" applyBorder="1" applyAlignment="1">
      <alignment horizontal="center" vertical="center"/>
    </xf>
    <xf numFmtId="0" fontId="103" fillId="0" borderId="1" xfId="164" applyFont="1" applyBorder="1" applyAlignment="1">
      <alignment horizontal="center" vertical="center"/>
    </xf>
    <xf numFmtId="169" fontId="16" fillId="0" borderId="1" xfId="164" applyNumberFormat="1" applyFont="1" applyBorder="1" applyAlignment="1">
      <alignment horizontal="center" vertical="center"/>
    </xf>
    <xf numFmtId="4" fontId="16" fillId="0" borderId="1" xfId="170" applyNumberFormat="1" applyFont="1" applyFill="1" applyBorder="1" applyAlignment="1">
      <alignment horizontal="center" vertical="center"/>
    </xf>
    <xf numFmtId="49" fontId="67" fillId="4" borderId="1" xfId="164" applyNumberFormat="1" applyFont="1" applyFill="1" applyBorder="1" applyAlignment="1">
      <alignment horizontal="center" vertical="center"/>
    </xf>
    <xf numFmtId="0" fontId="67" fillId="4" borderId="1" xfId="164" applyFont="1" applyFill="1" applyBorder="1" applyAlignment="1">
      <alignment vertical="center"/>
    </xf>
    <xf numFmtId="0" fontId="101" fillId="4" borderId="1" xfId="164" applyFont="1" applyFill="1" applyBorder="1" applyAlignment="1">
      <alignment horizontal="center" vertical="center"/>
    </xf>
    <xf numFmtId="3" fontId="67" fillId="4" borderId="1" xfId="164" applyNumberFormat="1" applyFont="1" applyFill="1" applyBorder="1" applyAlignment="1">
      <alignment horizontal="center" vertical="center"/>
    </xf>
    <xf numFmtId="0" fontId="20" fillId="0" borderId="1" xfId="164" applyFont="1" applyFill="1" applyBorder="1" applyAlignment="1">
      <alignment horizontal="center" vertical="center"/>
    </xf>
    <xf numFmtId="0" fontId="103" fillId="0" borderId="1" xfId="164" applyFont="1" applyFill="1" applyBorder="1" applyAlignment="1">
      <alignment horizontal="center" vertical="center"/>
    </xf>
    <xf numFmtId="49" fontId="16" fillId="0" borderId="1" xfId="164" applyNumberFormat="1" applyFont="1" applyFill="1" applyBorder="1" applyAlignment="1">
      <alignment horizontal="center" vertical="center"/>
    </xf>
    <xf numFmtId="0" fontId="16" fillId="0" borderId="1" xfId="164" applyFont="1" applyFill="1" applyBorder="1" applyAlignment="1">
      <alignment vertical="center"/>
    </xf>
    <xf numFmtId="0" fontId="102" fillId="0" borderId="1" xfId="164" applyFont="1" applyFill="1" applyBorder="1" applyAlignment="1">
      <alignment horizontal="center" vertical="center"/>
    </xf>
    <xf numFmtId="0" fontId="49" fillId="0" borderId="0" xfId="164" applyFont="1" applyFill="1" applyAlignment="1">
      <alignment vertical="center"/>
    </xf>
    <xf numFmtId="0" fontId="20" fillId="0" borderId="1" xfId="164" applyFont="1" applyBorder="1" applyAlignment="1">
      <alignment horizontal="center" vertical="center"/>
    </xf>
    <xf numFmtId="49" fontId="49" fillId="0" borderId="0" xfId="164" applyNumberFormat="1" applyFont="1"/>
    <xf numFmtId="0" fontId="49" fillId="0" borderId="0" xfId="170" applyFont="1"/>
    <xf numFmtId="0" fontId="49" fillId="0" borderId="6" xfId="164" applyFont="1" applyBorder="1"/>
    <xf numFmtId="3" fontId="49" fillId="0" borderId="6" xfId="164" applyNumberFormat="1" applyFont="1" applyBorder="1"/>
    <xf numFmtId="4" fontId="49" fillId="0" borderId="0" xfId="164" applyNumberFormat="1" applyFont="1"/>
    <xf numFmtId="3" fontId="49" fillId="0" borderId="0" xfId="164" applyNumberFormat="1" applyFont="1"/>
    <xf numFmtId="4" fontId="68" fillId="0" borderId="1" xfId="19" applyNumberFormat="1" applyFont="1" applyBorder="1" applyAlignment="1">
      <alignment horizontal="center" vertical="center"/>
    </xf>
    <xf numFmtId="0" fontId="106" fillId="0" borderId="0" xfId="163" applyFont="1"/>
    <xf numFmtId="1" fontId="16" fillId="3" borderId="1" xfId="23" applyNumberFormat="1" applyFont="1" applyFill="1" applyBorder="1" applyAlignment="1">
      <alignment horizontal="center" vertical="center" wrapText="1"/>
    </xf>
    <xf numFmtId="4" fontId="5" fillId="0" borderId="1" xfId="23" applyNumberFormat="1" applyFont="1" applyFill="1" applyBorder="1" applyAlignment="1">
      <alignment horizontal="center" vertical="center"/>
    </xf>
    <xf numFmtId="0" fontId="19" fillId="0" borderId="0" xfId="23" applyFont="1" applyAlignment="1">
      <alignment horizontal="center" vertical="center"/>
    </xf>
    <xf numFmtId="0" fontId="20" fillId="0" borderId="0" xfId="23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58" fillId="0" borderId="2" xfId="19" applyFont="1" applyFill="1" applyBorder="1" applyAlignment="1">
      <alignment horizontal="center" vertical="center" wrapText="1"/>
    </xf>
    <xf numFmtId="3" fontId="5" fillId="0" borderId="2" xfId="19" applyNumberFormat="1" applyFont="1" applyBorder="1" applyAlignment="1">
      <alignment horizontal="center" vertical="center" wrapText="1"/>
    </xf>
    <xf numFmtId="3" fontId="7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84" fillId="0" borderId="0" xfId="162" applyFont="1" applyBorder="1" applyAlignment="1">
      <alignment horizontal="center" vertical="center" wrapText="1"/>
    </xf>
    <xf numFmtId="0" fontId="56" fillId="0" borderId="0" xfId="0" applyFont="1" applyAlignment="1">
      <alignment horizontal="center" vertical="center" wrapText="1"/>
    </xf>
    <xf numFmtId="0" fontId="86" fillId="0" borderId="0" xfId="0" applyFont="1" applyAlignment="1">
      <alignment horizontal="center" vertical="center" wrapText="1"/>
    </xf>
    <xf numFmtId="0" fontId="49" fillId="2" borderId="2" xfId="163" applyFont="1" applyFill="1" applyBorder="1" applyAlignment="1">
      <alignment horizontal="center" vertical="center" wrapText="1"/>
    </xf>
    <xf numFmtId="0" fontId="49" fillId="2" borderId="13" xfId="163" applyFont="1" applyFill="1" applyBorder="1" applyAlignment="1">
      <alignment horizontal="center" vertical="center" wrapText="1"/>
    </xf>
    <xf numFmtId="0" fontId="49" fillId="2" borderId="3" xfId="163" applyFont="1" applyFill="1" applyBorder="1" applyAlignment="1">
      <alignment horizontal="center" vertical="center" wrapText="1"/>
    </xf>
    <xf numFmtId="0" fontId="49" fillId="2" borderId="4" xfId="163" applyFont="1" applyFill="1" applyBorder="1" applyAlignment="1">
      <alignment horizontal="center" vertical="center" wrapText="1"/>
    </xf>
    <xf numFmtId="0" fontId="49" fillId="2" borderId="5" xfId="163" applyFont="1" applyFill="1" applyBorder="1" applyAlignment="1">
      <alignment horizontal="center" vertical="center" wrapText="1"/>
    </xf>
    <xf numFmtId="3" fontId="49" fillId="2" borderId="4" xfId="163" applyNumberFormat="1" applyFont="1" applyFill="1" applyBorder="1" applyAlignment="1">
      <alignment horizontal="center" vertical="center" wrapText="1"/>
    </xf>
    <xf numFmtId="3" fontId="49" fillId="2" borderId="5" xfId="163" applyNumberFormat="1" applyFont="1" applyFill="1" applyBorder="1" applyAlignment="1">
      <alignment horizontal="center" vertical="center" wrapText="1"/>
    </xf>
    <xf numFmtId="3" fontId="49" fillId="2" borderId="1" xfId="163" applyNumberFormat="1" applyFont="1" applyFill="1" applyBorder="1" applyAlignment="1">
      <alignment horizontal="center" vertical="center" wrapText="1"/>
    </xf>
    <xf numFmtId="3" fontId="49" fillId="2" borderId="4" xfId="164" applyNumberFormat="1" applyFont="1" applyFill="1" applyBorder="1" applyAlignment="1">
      <alignment horizontal="center" vertical="center" wrapText="1"/>
    </xf>
    <xf numFmtId="3" fontId="49" fillId="2" borderId="5" xfId="164" applyNumberFormat="1" applyFont="1" applyFill="1" applyBorder="1" applyAlignment="1">
      <alignment horizontal="center" vertical="center" wrapText="1"/>
    </xf>
    <xf numFmtId="3" fontId="49" fillId="2" borderId="1" xfId="170" applyNumberFormat="1" applyFont="1" applyFill="1" applyBorder="1" applyAlignment="1">
      <alignment horizontal="center" vertical="center" wrapText="1"/>
    </xf>
    <xf numFmtId="0" fontId="9" fillId="0" borderId="0" xfId="169" applyFont="1" applyBorder="1" applyAlignment="1">
      <alignment horizontal="center" vertical="center" wrapText="1"/>
    </xf>
    <xf numFmtId="0" fontId="86" fillId="0" borderId="0" xfId="19" applyFont="1" applyAlignment="1">
      <alignment horizontal="center" vertical="center" wrapText="1"/>
    </xf>
    <xf numFmtId="0" fontId="49" fillId="2" borderId="8" xfId="164" applyFont="1" applyFill="1" applyBorder="1" applyAlignment="1">
      <alignment horizontal="center" vertical="center" wrapText="1"/>
    </xf>
    <xf numFmtId="0" fontId="49" fillId="2" borderId="12" xfId="164" applyFont="1" applyFill="1" applyBorder="1" applyAlignment="1">
      <alignment horizontal="center" vertical="center" wrapText="1"/>
    </xf>
    <xf numFmtId="0" fontId="49" fillId="2" borderId="2" xfId="164" applyFont="1" applyFill="1" applyBorder="1" applyAlignment="1">
      <alignment horizontal="center" vertical="center" wrapText="1"/>
    </xf>
    <xf numFmtId="0" fontId="49" fillId="2" borderId="3" xfId="164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73" fillId="2" borderId="1" xfId="19" applyFont="1" applyFill="1" applyBorder="1" applyAlignment="1">
      <alignment horizontal="center" vertical="center" wrapText="1"/>
    </xf>
    <xf numFmtId="164" fontId="73" fillId="2" borderId="1" xfId="19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center" vertical="center" wrapText="1"/>
    </xf>
    <xf numFmtId="164" fontId="92" fillId="2" borderId="1" xfId="0" applyNumberFormat="1" applyFont="1" applyFill="1" applyBorder="1" applyAlignment="1">
      <alignment horizontal="center" vertical="center" wrapText="1"/>
    </xf>
    <xf numFmtId="4" fontId="33" fillId="2" borderId="1" xfId="0" applyNumberFormat="1" applyFont="1" applyFill="1" applyBorder="1" applyAlignment="1">
      <alignment horizontal="center" vertical="center"/>
    </xf>
    <xf numFmtId="0" fontId="49" fillId="2" borderId="4" xfId="0" applyFont="1" applyFill="1" applyBorder="1" applyAlignment="1">
      <alignment horizontal="center" vertical="center" wrapText="1"/>
    </xf>
    <xf numFmtId="0" fontId="49" fillId="2" borderId="14" xfId="0" applyFont="1" applyFill="1" applyBorder="1" applyAlignment="1">
      <alignment horizontal="center" vertical="center" wrapText="1"/>
    </xf>
    <xf numFmtId="0" fontId="49" fillId="2" borderId="5" xfId="0" applyFont="1" applyFill="1" applyBorder="1" applyAlignment="1">
      <alignment horizontal="center" vertical="center" wrapText="1"/>
    </xf>
    <xf numFmtId="49" fontId="80" fillId="0" borderId="1" xfId="161" applyNumberFormat="1" applyFont="1" applyFill="1" applyBorder="1" applyAlignment="1">
      <alignment horizontal="left" vertical="center"/>
    </xf>
    <xf numFmtId="10" fontId="5" fillId="2" borderId="1" xfId="23" applyNumberFormat="1" applyFont="1" applyFill="1" applyBorder="1" applyAlignment="1">
      <alignment horizontal="center" vertical="center" wrapText="1"/>
    </xf>
    <xf numFmtId="49" fontId="82" fillId="0" borderId="1" xfId="161" applyNumberFormat="1" applyFont="1" applyFill="1" applyBorder="1" applyAlignment="1">
      <alignment horizontal="left" vertical="center"/>
    </xf>
    <xf numFmtId="0" fontId="57" fillId="0" borderId="0" xfId="0" applyFont="1" applyFill="1" applyAlignment="1">
      <alignment horizontal="center" vertical="center" wrapText="1"/>
    </xf>
    <xf numFmtId="0" fontId="5" fillId="2" borderId="2" xfId="23" applyFont="1" applyFill="1" applyBorder="1" applyAlignment="1">
      <alignment horizontal="center" vertical="center" wrapText="1"/>
    </xf>
    <xf numFmtId="0" fontId="5" fillId="2" borderId="3" xfId="23" applyFont="1" applyFill="1" applyBorder="1" applyAlignment="1">
      <alignment horizontal="center" vertical="center" wrapText="1"/>
    </xf>
    <xf numFmtId="0" fontId="5" fillId="2" borderId="7" xfId="154" applyFont="1" applyFill="1" applyBorder="1" applyAlignment="1">
      <alignment horizontal="center" vertical="center" wrapText="1"/>
    </xf>
    <xf numFmtId="0" fontId="5" fillId="2" borderId="8" xfId="154" applyFont="1" applyFill="1" applyBorder="1" applyAlignment="1">
      <alignment horizontal="center" vertical="center" wrapText="1"/>
    </xf>
    <xf numFmtId="0" fontId="20" fillId="0" borderId="0" xfId="22" applyFont="1" applyFill="1" applyAlignment="1">
      <alignment horizontal="justify" vertical="top" wrapText="1"/>
    </xf>
    <xf numFmtId="0" fontId="20" fillId="0" borderId="0" xfId="22" applyFont="1" applyFill="1" applyAlignment="1">
      <alignment horizontal="left" vertical="top" wrapText="1"/>
    </xf>
    <xf numFmtId="0" fontId="58" fillId="2" borderId="4" xfId="154" applyFont="1" applyFill="1" applyBorder="1" applyAlignment="1">
      <alignment horizontal="center" vertical="center" wrapText="1"/>
    </xf>
    <xf numFmtId="0" fontId="58" fillId="2" borderId="14" xfId="154" applyFont="1" applyFill="1" applyBorder="1" applyAlignment="1">
      <alignment horizontal="center" vertical="center" wrapText="1"/>
    </xf>
    <xf numFmtId="10" fontId="58" fillId="2" borderId="4" xfId="19" applyNumberFormat="1" applyFont="1" applyFill="1" applyBorder="1" applyAlignment="1">
      <alignment horizontal="center" vertical="center" wrapText="1"/>
    </xf>
    <xf numFmtId="10" fontId="58" fillId="2" borderId="14" xfId="19" applyNumberFormat="1" applyFont="1" applyFill="1" applyBorder="1" applyAlignment="1">
      <alignment horizontal="center" vertical="center" wrapText="1"/>
    </xf>
    <xf numFmtId="0" fontId="49" fillId="2" borderId="1" xfId="153" applyFont="1" applyFill="1" applyBorder="1" applyAlignment="1">
      <alignment horizontal="center" vertical="center" wrapText="1"/>
    </xf>
    <xf numFmtId="0" fontId="55" fillId="0" borderId="0" xfId="152" applyFont="1" applyFill="1" applyAlignment="1">
      <alignment horizontal="center" vertical="center" wrapText="1"/>
    </xf>
    <xf numFmtId="0" fontId="56" fillId="0" borderId="0" xfId="19" applyFont="1" applyAlignment="1">
      <alignment horizontal="center" vertical="center" wrapText="1"/>
    </xf>
    <xf numFmtId="0" fontId="8" fillId="2" borderId="1" xfId="153" applyFont="1" applyFill="1" applyBorder="1" applyAlignment="1">
      <alignment horizontal="center" vertical="center" wrapText="1"/>
    </xf>
    <xf numFmtId="0" fontId="8" fillId="2" borderId="2" xfId="153" applyFont="1" applyFill="1" applyBorder="1" applyAlignment="1">
      <alignment horizontal="center" vertical="center" wrapText="1"/>
    </xf>
    <xf numFmtId="0" fontId="8" fillId="2" borderId="13" xfId="153" applyFont="1" applyFill="1" applyBorder="1" applyAlignment="1">
      <alignment horizontal="center" vertical="center" wrapText="1"/>
    </xf>
    <xf numFmtId="0" fontId="8" fillId="2" borderId="3" xfId="153" applyFont="1" applyFill="1" applyBorder="1" applyAlignment="1">
      <alignment horizontal="center" vertical="center" wrapText="1"/>
    </xf>
    <xf numFmtId="0" fontId="49" fillId="0" borderId="0" xfId="19" applyFont="1" applyAlignment="1">
      <alignment horizontal="left" wrapText="1"/>
    </xf>
    <xf numFmtId="0" fontId="5" fillId="2" borderId="1" xfId="22" applyFont="1" applyFill="1" applyBorder="1" applyAlignment="1">
      <alignment horizontal="center" vertical="center" wrapText="1"/>
    </xf>
    <xf numFmtId="0" fontId="57" fillId="0" borderId="0" xfId="19" applyFont="1" applyFill="1" applyAlignment="1">
      <alignment horizontal="center" vertical="center" wrapText="1"/>
    </xf>
    <xf numFmtId="0" fontId="64" fillId="2" borderId="1" xfId="155" applyNumberFormat="1" applyFont="1" applyFill="1" applyBorder="1" applyAlignment="1">
      <alignment horizontal="center" vertical="center" wrapText="1"/>
    </xf>
    <xf numFmtId="49" fontId="82" fillId="0" borderId="1" xfId="102" applyNumberFormat="1" applyFont="1" applyFill="1" applyBorder="1" applyAlignment="1">
      <alignment horizontal="left" vertical="center"/>
    </xf>
    <xf numFmtId="49" fontId="80" fillId="0" borderId="1" xfId="102" applyNumberFormat="1" applyFont="1" applyFill="1" applyBorder="1" applyAlignment="1">
      <alignment horizontal="left" vertical="center"/>
    </xf>
    <xf numFmtId="0" fontId="5" fillId="2" borderId="2" xfId="22" applyFont="1" applyFill="1" applyBorder="1" applyAlignment="1">
      <alignment horizontal="center" vertical="center" wrapText="1"/>
    </xf>
    <xf numFmtId="0" fontId="5" fillId="2" borderId="3" xfId="22" applyFont="1" applyFill="1" applyBorder="1" applyAlignment="1">
      <alignment horizontal="center" vertical="center" wrapText="1"/>
    </xf>
    <xf numFmtId="0" fontId="33" fillId="2" borderId="1" xfId="19" applyFont="1" applyFill="1" applyBorder="1" applyAlignment="1">
      <alignment horizontal="center" vertical="center" wrapText="1"/>
    </xf>
    <xf numFmtId="10" fontId="73" fillId="2" borderId="1" xfId="22" applyNumberFormat="1" applyFont="1" applyFill="1" applyBorder="1" applyAlignment="1">
      <alignment horizontal="center" vertical="center" wrapText="1"/>
    </xf>
    <xf numFmtId="0" fontId="73" fillId="2" borderId="1" xfId="154" applyFont="1" applyFill="1" applyBorder="1" applyAlignment="1">
      <alignment horizontal="center" vertical="center" wrapText="1"/>
    </xf>
    <xf numFmtId="0" fontId="5" fillId="2" borderId="4" xfId="22" applyFont="1" applyFill="1" applyBorder="1" applyAlignment="1">
      <alignment horizontal="center" vertical="center" wrapText="1"/>
    </xf>
    <xf numFmtId="0" fontId="5" fillId="2" borderId="5" xfId="22" applyFont="1" applyFill="1" applyBorder="1" applyAlignment="1">
      <alignment horizontal="center" vertical="center" wrapText="1"/>
    </xf>
    <xf numFmtId="0" fontId="64" fillId="2" borderId="2" xfId="160" applyNumberFormat="1" applyFont="1" applyFill="1" applyBorder="1" applyAlignment="1">
      <alignment horizontal="center" vertical="center" wrapText="1"/>
    </xf>
    <xf numFmtId="0" fontId="64" fillId="2" borderId="3" xfId="160" applyNumberFormat="1" applyFont="1" applyFill="1" applyBorder="1" applyAlignment="1">
      <alignment horizontal="center" vertical="center" wrapText="1"/>
    </xf>
    <xf numFmtId="10" fontId="73" fillId="2" borderId="4" xfId="22" applyNumberFormat="1" applyFont="1" applyFill="1" applyBorder="1" applyAlignment="1">
      <alignment horizontal="center" vertical="center" wrapText="1"/>
    </xf>
    <xf numFmtId="10" fontId="73" fillId="2" borderId="5" xfId="22" applyNumberFormat="1" applyFont="1" applyFill="1" applyBorder="1" applyAlignment="1">
      <alignment horizontal="center" vertical="center" wrapText="1"/>
    </xf>
    <xf numFmtId="0" fontId="73" fillId="2" borderId="4" xfId="154" applyFont="1" applyFill="1" applyBorder="1" applyAlignment="1">
      <alignment horizontal="center" vertical="center" wrapText="1"/>
    </xf>
    <xf numFmtId="0" fontId="73" fillId="2" borderId="5" xfId="154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107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0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0" fontId="31" fillId="0" borderId="0" xfId="148" applyFont="1" applyFill="1" applyBorder="1" applyAlignment="1">
      <alignment horizontal="left" vertical="center" wrapText="1"/>
    </xf>
    <xf numFmtId="0" fontId="32" fillId="0" borderId="0" xfId="0" applyFont="1" applyBorder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0" fontId="27" fillId="2" borderId="2" xfId="0" applyNumberFormat="1" applyFont="1" applyFill="1" applyBorder="1" applyAlignment="1">
      <alignment horizontal="center" vertical="center" wrapText="1"/>
    </xf>
    <xf numFmtId="10" fontId="27" fillId="2" borderId="3" xfId="0" applyNumberFormat="1" applyFont="1" applyFill="1" applyBorder="1" applyAlignment="1">
      <alignment horizontal="center" vertical="center" wrapText="1"/>
    </xf>
    <xf numFmtId="2" fontId="27" fillId="2" borderId="4" xfId="0" applyNumberFormat="1" applyFont="1" applyFill="1" applyBorder="1" applyAlignment="1">
      <alignment horizontal="center" vertical="center" wrapText="1"/>
    </xf>
    <xf numFmtId="2" fontId="27" fillId="2" borderId="5" xfId="0" applyNumberFormat="1" applyFont="1" applyFill="1" applyBorder="1" applyAlignment="1">
      <alignment horizontal="center" vertical="center" wrapText="1"/>
    </xf>
    <xf numFmtId="2" fontId="27" fillId="2" borderId="1" xfId="0" applyNumberFormat="1" applyFont="1" applyFill="1" applyBorder="1" applyAlignment="1">
      <alignment horizontal="center" vertical="center" wrapText="1"/>
    </xf>
    <xf numFmtId="0" fontId="31" fillId="0" borderId="0" xfId="148" applyFont="1" applyFill="1" applyBorder="1" applyAlignment="1">
      <alignment horizontal="left" vertical="center"/>
    </xf>
    <xf numFmtId="0" fontId="42" fillId="0" borderId="0" xfId="148" applyFont="1" applyFill="1" applyBorder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10" fontId="36" fillId="2" borderId="2" xfId="0" applyNumberFormat="1" applyFont="1" applyFill="1" applyBorder="1" applyAlignment="1">
      <alignment horizontal="center" vertical="center" wrapText="1"/>
    </xf>
    <xf numFmtId="10" fontId="36" fillId="2" borderId="3" xfId="0" applyNumberFormat="1" applyFont="1" applyFill="1" applyBorder="1" applyAlignment="1">
      <alignment horizontal="center" vertical="center" wrapText="1"/>
    </xf>
    <xf numFmtId="2" fontId="36" fillId="2" borderId="4" xfId="0" applyNumberFormat="1" applyFont="1" applyFill="1" applyBorder="1" applyAlignment="1">
      <alignment horizontal="center" vertical="center" wrapText="1"/>
    </xf>
    <xf numFmtId="2" fontId="36" fillId="2" borderId="5" xfId="0" applyNumberFormat="1" applyFont="1" applyFill="1" applyBorder="1" applyAlignment="1">
      <alignment horizontal="center" vertical="center" wrapText="1"/>
    </xf>
    <xf numFmtId="2" fontId="36" fillId="2" borderId="1" xfId="0" applyNumberFormat="1" applyFont="1" applyFill="1" applyBorder="1" applyAlignment="1">
      <alignment horizontal="center" vertical="center" wrapText="1"/>
    </xf>
    <xf numFmtId="0" fontId="30" fillId="0" borderId="0" xfId="25" applyFont="1" applyFill="1" applyBorder="1" applyAlignment="1">
      <alignment horizontal="justify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170" fontId="5" fillId="0" borderId="6" xfId="1" applyNumberFormat="1" applyFont="1" applyBorder="1" applyAlignment="1">
      <alignment horizontal="center" vertical="center"/>
    </xf>
    <xf numFmtId="10" fontId="16" fillId="2" borderId="1" xfId="25" applyNumberFormat="1" applyFont="1" applyFill="1" applyBorder="1" applyAlignment="1">
      <alignment horizontal="center" vertical="center" wrapText="1"/>
    </xf>
    <xf numFmtId="10" fontId="5" fillId="2" borderId="1" xfId="25" applyNumberFormat="1" applyFont="1" applyFill="1" applyBorder="1" applyAlignment="1">
      <alignment horizontal="center" vertical="center" wrapText="1"/>
    </xf>
    <xf numFmtId="0" fontId="5" fillId="2" borderId="1" xfId="25" applyFont="1" applyFill="1" applyBorder="1" applyAlignment="1">
      <alignment horizontal="center" vertical="center" wrapText="1"/>
    </xf>
    <xf numFmtId="10" fontId="32" fillId="2" borderId="1" xfId="25" applyNumberFormat="1" applyFont="1" applyFill="1" applyBorder="1" applyAlignment="1">
      <alignment horizontal="center" vertical="center" wrapText="1"/>
    </xf>
    <xf numFmtId="0" fontId="30" fillId="0" borderId="6" xfId="25" applyFont="1" applyFill="1" applyBorder="1" applyAlignment="1">
      <alignment horizontal="left" vertical="center"/>
    </xf>
    <xf numFmtId="10" fontId="5" fillId="2" borderId="7" xfId="25" applyNumberFormat="1" applyFont="1" applyFill="1" applyBorder="1" applyAlignment="1">
      <alignment horizontal="center" vertical="center" wrapText="1"/>
    </xf>
    <xf numFmtId="10" fontId="5" fillId="2" borderId="8" xfId="25" applyNumberFormat="1" applyFont="1" applyFill="1" applyBorder="1" applyAlignment="1">
      <alignment horizontal="center" vertical="center" wrapText="1"/>
    </xf>
    <xf numFmtId="10" fontId="5" fillId="2" borderId="9" xfId="25" applyNumberFormat="1" applyFont="1" applyFill="1" applyBorder="1" applyAlignment="1">
      <alignment horizontal="center" vertical="center" wrapText="1"/>
    </xf>
    <xf numFmtId="10" fontId="5" fillId="2" borderId="10" xfId="25" applyNumberFormat="1" applyFont="1" applyFill="1" applyBorder="1" applyAlignment="1">
      <alignment horizontal="center" vertical="center" wrapText="1"/>
    </xf>
    <xf numFmtId="10" fontId="5" fillId="2" borderId="11" xfId="25" applyNumberFormat="1" applyFont="1" applyFill="1" applyBorder="1" applyAlignment="1">
      <alignment horizontal="center" vertical="center" wrapText="1"/>
    </xf>
    <xf numFmtId="10" fontId="5" fillId="2" borderId="12" xfId="25" applyNumberFormat="1" applyFont="1" applyFill="1" applyBorder="1" applyAlignment="1">
      <alignment horizontal="center" vertical="center" wrapText="1"/>
    </xf>
    <xf numFmtId="0" fontId="5" fillId="0" borderId="2" xfId="25" applyFont="1" applyFill="1" applyBorder="1" applyAlignment="1">
      <alignment horizontal="center" vertical="center"/>
    </xf>
    <xf numFmtId="0" fontId="5" fillId="0" borderId="3" xfId="25" applyFont="1" applyFill="1" applyBorder="1" applyAlignment="1">
      <alignment horizontal="center" vertical="center"/>
    </xf>
    <xf numFmtId="0" fontId="9" fillId="4" borderId="2" xfId="25" applyFont="1" applyFill="1" applyBorder="1" applyAlignment="1">
      <alignment horizontal="center" vertical="center"/>
    </xf>
    <xf numFmtId="0" fontId="9" fillId="4" borderId="3" xfId="25" applyFont="1" applyFill="1" applyBorder="1" applyAlignment="1">
      <alignment horizontal="center" vertical="center"/>
    </xf>
    <xf numFmtId="164" fontId="97" fillId="2" borderId="2" xfId="0" applyNumberFormat="1" applyFont="1" applyFill="1" applyBorder="1" applyAlignment="1">
      <alignment horizontal="center" vertical="center" wrapText="1"/>
    </xf>
    <xf numFmtId="164" fontId="97" fillId="2" borderId="13" xfId="0" applyNumberFormat="1" applyFont="1" applyFill="1" applyBorder="1" applyAlignment="1">
      <alignment horizontal="center" vertical="center" wrapText="1"/>
    </xf>
    <xf numFmtId="164" fontId="97" fillId="2" borderId="3" xfId="0" applyNumberFormat="1" applyFont="1" applyFill="1" applyBorder="1" applyAlignment="1">
      <alignment horizontal="center" vertical="center" wrapText="1"/>
    </xf>
    <xf numFmtId="0" fontId="84" fillId="0" borderId="0" xfId="0" applyFont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164" fontId="96" fillId="2" borderId="2" xfId="0" applyNumberFormat="1" applyFont="1" applyFill="1" applyBorder="1" applyAlignment="1">
      <alignment horizontal="center" vertical="center" wrapText="1"/>
    </xf>
    <xf numFmtId="164" fontId="96" fillId="2" borderId="13" xfId="0" applyNumberFormat="1" applyFont="1" applyFill="1" applyBorder="1" applyAlignment="1">
      <alignment horizontal="center" vertical="center" wrapText="1"/>
    </xf>
    <xf numFmtId="164" fontId="96" fillId="2" borderId="3" xfId="0" applyNumberFormat="1" applyFont="1" applyFill="1" applyBorder="1" applyAlignment="1">
      <alignment horizontal="center" vertical="center" wrapText="1"/>
    </xf>
    <xf numFmtId="164" fontId="92" fillId="2" borderId="4" xfId="0" applyNumberFormat="1" applyFont="1" applyFill="1" applyBorder="1" applyAlignment="1">
      <alignment horizontal="center" vertical="center" wrapText="1"/>
    </xf>
    <xf numFmtId="164" fontId="92" fillId="2" borderId="14" xfId="0" applyNumberFormat="1" applyFont="1" applyFill="1" applyBorder="1" applyAlignment="1">
      <alignment horizontal="center" vertical="center" wrapText="1"/>
    </xf>
    <xf numFmtId="164" fontId="92" fillId="2" borderId="5" xfId="0" applyNumberFormat="1" applyFont="1" applyFill="1" applyBorder="1" applyAlignment="1">
      <alignment horizontal="center" vertical="center" wrapText="1"/>
    </xf>
    <xf numFmtId="0" fontId="73" fillId="2" borderId="4" xfId="0" applyFont="1" applyFill="1" applyBorder="1" applyAlignment="1">
      <alignment horizontal="center" vertical="center" wrapText="1"/>
    </xf>
    <xf numFmtId="0" fontId="73" fillId="2" borderId="14" xfId="0" applyFont="1" applyFill="1" applyBorder="1" applyAlignment="1">
      <alignment horizontal="center" vertical="center" wrapText="1"/>
    </xf>
    <xf numFmtId="0" fontId="73" fillId="2" borderId="5" xfId="0" applyFont="1" applyFill="1" applyBorder="1" applyAlignment="1">
      <alignment horizontal="center" vertical="center" wrapText="1"/>
    </xf>
  </cellXfs>
  <cellStyles count="171">
    <cellStyle name="Normal_Sheet1" xfId="3"/>
    <cellStyle name="Normal_КСГ" xfId="148"/>
    <cellStyle name="Денежный 2" xfId="4"/>
    <cellStyle name="Обычный" xfId="0" builtinId="0"/>
    <cellStyle name="Обычный 10" xfId="5"/>
    <cellStyle name="Обычный 10 2" xfId="6"/>
    <cellStyle name="Обычный 11" xfId="7"/>
    <cellStyle name="Обычный 12" xfId="8"/>
    <cellStyle name="Обычный 13" xfId="9"/>
    <cellStyle name="Обычный 13 2" xfId="10"/>
    <cellStyle name="Обычный 13 2 2" xfId="11"/>
    <cellStyle name="Обычный 13 2 3" xfId="12"/>
    <cellStyle name="Обычный 13 2 4" xfId="13"/>
    <cellStyle name="Обычный 13 2 4 2" xfId="14"/>
    <cellStyle name="Обычный 13 2 4 3" xfId="170"/>
    <cellStyle name="Обычный 13 2 5" xfId="15"/>
    <cellStyle name="Обычный 13 2 6" xfId="16"/>
    <cellStyle name="Обычный 13 2 6 2" xfId="164"/>
    <cellStyle name="Обычный 13 3" xfId="17"/>
    <cellStyle name="Обычный 13 4" xfId="18"/>
    <cellStyle name="Обычный 13 4 2" xfId="163"/>
    <cellStyle name="Обычный 14" xfId="19"/>
    <cellStyle name="Обычный 15" xfId="20"/>
    <cellStyle name="Обычный 16" xfId="149"/>
    <cellStyle name="Обычный 16 2" xfId="150"/>
    <cellStyle name="Обычный 2" xfId="1"/>
    <cellStyle name="Обычный 2 2" xfId="21"/>
    <cellStyle name="Обычный 2 2 2" xfId="22"/>
    <cellStyle name="Обычный 2 2 2 2" xfId="23"/>
    <cellStyle name="Обычный 2 3" xfId="24"/>
    <cellStyle name="Обычный 2 4" xfId="25"/>
    <cellStyle name="Обычный 2 5" xfId="26"/>
    <cellStyle name="Обычный 2 5 2" xfId="27"/>
    <cellStyle name="Обычный 2 5 3" xfId="153"/>
    <cellStyle name="Обычный 3" xfId="28"/>
    <cellStyle name="Обычный 3 2" xfId="29"/>
    <cellStyle name="Обычный 3 2 2" xfId="30"/>
    <cellStyle name="Обычный 3 2 2 2" xfId="31"/>
    <cellStyle name="Обычный 3 2 2 2 2" xfId="32"/>
    <cellStyle name="Обычный 3 2 2 2 3" xfId="33"/>
    <cellStyle name="Обычный 3 2 2 2 4" xfId="34"/>
    <cellStyle name="Обычный 3 2 2 2 4 2" xfId="35"/>
    <cellStyle name="Обычный 3 2 2 2 4 2 2" xfId="36"/>
    <cellStyle name="Обычный 3 2 2 2 4 2 2 2" xfId="37"/>
    <cellStyle name="Обычный 3 2 2 2 4 2 2 3" xfId="167"/>
    <cellStyle name="Обычный 3 2 2 3" xfId="38"/>
    <cellStyle name="Обычный 3 2 2 4" xfId="39"/>
    <cellStyle name="Обычный 3 2 2 5" xfId="40"/>
    <cellStyle name="Обычный 3 2 3" xfId="41"/>
    <cellStyle name="Обычный 3 2 3 10" xfId="42"/>
    <cellStyle name="Обычный 3 2 3 11" xfId="2"/>
    <cellStyle name="Обычный 3 2 3 12" xfId="43"/>
    <cellStyle name="Обычный 3 2 3 12 2" xfId="44"/>
    <cellStyle name="Обычный 3 2 3 12 2 2" xfId="168"/>
    <cellStyle name="Обычный 3 2 3 13" xfId="45"/>
    <cellStyle name="Обычный 3 2 3 13 2" xfId="46"/>
    <cellStyle name="Обычный 3 2 3 14" xfId="47"/>
    <cellStyle name="Обычный 3 2 3 15" xfId="151"/>
    <cellStyle name="Обычный 3 2 3 2" xfId="48"/>
    <cellStyle name="Обычный 3 2 3 2 2" xfId="49"/>
    <cellStyle name="Обычный 3 2 3 2 2 2" xfId="50"/>
    <cellStyle name="Обычный 3 2 3 3" xfId="51"/>
    <cellStyle name="Обычный 3 2 3 4" xfId="52"/>
    <cellStyle name="Обычный 3 2 3 4 2" xfId="53"/>
    <cellStyle name="Обычный 3 2 3 4 3" xfId="54"/>
    <cellStyle name="Обычный 3 2 3 4 4" xfId="55"/>
    <cellStyle name="Обычный 3 2 3 4 5" xfId="169"/>
    <cellStyle name="Обычный 3 2 3 5" xfId="56"/>
    <cellStyle name="Обычный 3 2 3 5 2" xfId="57"/>
    <cellStyle name="Обычный 3 2 3 5 2 2" xfId="58"/>
    <cellStyle name="Обычный 3 2 3 5 2 2 2" xfId="59"/>
    <cellStyle name="Обычный 3 2 3 5 2 2 3" xfId="60"/>
    <cellStyle name="Обычный 3 2 3 5 2 2 3 2" xfId="61"/>
    <cellStyle name="Обычный 3 2 3 5 2 2 3 2 2" xfId="62"/>
    <cellStyle name="Обычный 3 2 3 5 2 2 3 2 3" xfId="166"/>
    <cellStyle name="Обычный 3 2 3 5 2 3" xfId="63"/>
    <cellStyle name="Обычный 3 2 3 5 2 3 2" xfId="64"/>
    <cellStyle name="Обычный 3 2 3 5 2 3 2 2" xfId="65"/>
    <cellStyle name="Обычный 3 2 3 5 2 4" xfId="66"/>
    <cellStyle name="Обычный 3 2 3 5 2 4 2" xfId="67"/>
    <cellStyle name="Обычный 3 2 3 5 3" xfId="68"/>
    <cellStyle name="Обычный 3 2 3 5 3 2" xfId="69"/>
    <cellStyle name="Обычный 3 2 3 5 3 2 2" xfId="70"/>
    <cellStyle name="Обычный 3 2 3 5 3 2 2 2" xfId="71"/>
    <cellStyle name="Обычный 3 2 3 5 4" xfId="157"/>
    <cellStyle name="Обычный 3 2 3 6" xfId="72"/>
    <cellStyle name="Обычный 3 2 3 7" xfId="73"/>
    <cellStyle name="Обычный 3 2 3 7 2" xfId="165"/>
    <cellStyle name="Обычный 3 2 3 8" xfId="74"/>
    <cellStyle name="Обычный 3 2 3 9" xfId="75"/>
    <cellStyle name="Обычный 3 2 3 9 2" xfId="76"/>
    <cellStyle name="Обычный 3 2 3 9 3" xfId="162"/>
    <cellStyle name="Обычный 3 3" xfId="77"/>
    <cellStyle name="Обычный 3 4" xfId="78"/>
    <cellStyle name="Обычный 3 4 2" xfId="79"/>
    <cellStyle name="Обычный 3 4 2 2" xfId="80"/>
    <cellStyle name="Обычный 3 4 2 2 2" xfId="81"/>
    <cellStyle name="Обычный 3 4 2 2 2 2" xfId="82"/>
    <cellStyle name="Обычный 3 4 2 2 2 3" xfId="156"/>
    <cellStyle name="Обычный 3 4 2 2 2 4" xfId="158"/>
    <cellStyle name="Обычный 3 4 2 3" xfId="83"/>
    <cellStyle name="Обычный 3 5" xfId="84"/>
    <cellStyle name="Обычный 3 5 2" xfId="85"/>
    <cellStyle name="Обычный 3 5 2 2" xfId="86"/>
    <cellStyle name="Обычный 3 5 2 3" xfId="87"/>
    <cellStyle name="Обычный 3 5 3" xfId="88"/>
    <cellStyle name="Обычный 3 6" xfId="89"/>
    <cellStyle name="Обычный 3 6 2" xfId="90"/>
    <cellStyle name="Обычный 3 6 2 2" xfId="91"/>
    <cellStyle name="Обычный 3 7" xfId="92"/>
    <cellStyle name="Обычный 3 7 2" xfId="93"/>
    <cellStyle name="Обычный 3 7 2 2" xfId="94"/>
    <cellStyle name="Обычный 3 7 2 3" xfId="95"/>
    <cellStyle name="Обычный 3 7 3" xfId="96"/>
    <cellStyle name="Обычный 3 7 3 2" xfId="97"/>
    <cellStyle name="Обычный 3 7 3 3" xfId="98"/>
    <cellStyle name="Обычный 3 7 3 3 2" xfId="99"/>
    <cellStyle name="Обычный 3 7 3 3 2 2" xfId="100"/>
    <cellStyle name="Обычный 3 7 3 3 2 2 2" xfId="101"/>
    <cellStyle name="Обычный 3 7 3 3 2 2 3" xfId="102"/>
    <cellStyle name="Обычный 3 7 3 3 2 2 3 2" xfId="103"/>
    <cellStyle name="Обычный 3 7 3 3 2 2 3 3" xfId="161"/>
    <cellStyle name="Обычный 3 7 3 4" xfId="104"/>
    <cellStyle name="Обычный 3 7 3 4 2" xfId="105"/>
    <cellStyle name="Обычный 3 7 3 4 2 2" xfId="106"/>
    <cellStyle name="Обычный 3 7 3 5" xfId="107"/>
    <cellStyle name="Обычный 3 7 3 5 2" xfId="108"/>
    <cellStyle name="Обычный 3 7 3 5 2 2" xfId="109"/>
    <cellStyle name="Обычный 3 7 3 5 2 3" xfId="110"/>
    <cellStyle name="Обычный 3 7 3 5 2 3 2" xfId="111"/>
    <cellStyle name="Обычный 3 7 3 5 2 4" xfId="112"/>
    <cellStyle name="Обычный 3 7 3 5 3" xfId="113"/>
    <cellStyle name="Обычный 3 7 3 5 3 2" xfId="114"/>
    <cellStyle name="Обычный 3 7 3 5 4" xfId="115"/>
    <cellStyle name="Обычный 3 7 3 5 5" xfId="155"/>
    <cellStyle name="Обычный 3 7 3 6" xfId="116"/>
    <cellStyle name="Обычный 3 7 3 6 2" xfId="117"/>
    <cellStyle name="Обычный 3 7 3 6 3" xfId="118"/>
    <cellStyle name="Обычный 3 7 3 6 4" xfId="119"/>
    <cellStyle name="Обычный 3 7 3 6 4 2" xfId="120"/>
    <cellStyle name="Обычный 3 7 3 7" xfId="160"/>
    <cellStyle name="Обычный 3 7 4" xfId="121"/>
    <cellStyle name="Обычный 3 7 5" xfId="122"/>
    <cellStyle name="Обычный 4" xfId="123"/>
    <cellStyle name="Обычный 4 2" xfId="124"/>
    <cellStyle name="Обычный 4 3" xfId="125"/>
    <cellStyle name="Обычный 4 4" xfId="126"/>
    <cellStyle name="Обычный 5" xfId="127"/>
    <cellStyle name="Обычный 5 2" xfId="128"/>
    <cellStyle name="Обычный 6" xfId="129"/>
    <cellStyle name="Обычный 6 2" xfId="130"/>
    <cellStyle name="Обычный 6 2 2" xfId="131"/>
    <cellStyle name="Обычный 6 2 2 2" xfId="132"/>
    <cellStyle name="Обычный 6 2 2 2 2" xfId="133"/>
    <cellStyle name="Обычный 6 2 2 2 2 2" xfId="134"/>
    <cellStyle name="Обычный 6 2 2 2 2 2 2" xfId="135"/>
    <cellStyle name="Обычный 6 2 2 2 2 2 2 2" xfId="136"/>
    <cellStyle name="Обычный 6 2 3" xfId="137"/>
    <cellStyle name="Обычный 7" xfId="138"/>
    <cellStyle name="Обычный 7 2" xfId="139"/>
    <cellStyle name="Обычный 7 2 2" xfId="140"/>
    <cellStyle name="Обычный 7 2 2 2" xfId="141"/>
    <cellStyle name="Обычный 7 2 3" xfId="142"/>
    <cellStyle name="Обычный 7 2 4" xfId="152"/>
    <cellStyle name="Обычный 8" xfId="143"/>
    <cellStyle name="Обычный 9" xfId="144"/>
    <cellStyle name="Обычный_Лист1" xfId="154"/>
    <cellStyle name="Обычный_Простые услуги" xfId="159"/>
    <cellStyle name="Процентный 2" xfId="145"/>
    <cellStyle name="Финансовый 2" xfId="146"/>
    <cellStyle name="Финансовый 3" xfId="147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113"/>
  <sheetViews>
    <sheetView tabSelected="1" zoomScale="75" zoomScaleNormal="75" workbookViewId="0">
      <pane ySplit="15" topLeftCell="A33" activePane="bottomLeft" state="frozen"/>
      <selection activeCell="D29" sqref="D29"/>
      <selection pane="bottomLeft" activeCell="D42" sqref="D42"/>
    </sheetView>
  </sheetViews>
  <sheetFormatPr defaultColWidth="9" defaultRowHeight="14.25"/>
  <cols>
    <col min="1" max="1" width="5.625" style="334" customWidth="1"/>
    <col min="2" max="2" width="32.625" style="334" customWidth="1"/>
    <col min="3" max="3" width="5.625" style="334" customWidth="1"/>
    <col min="4" max="4" width="32.625" style="334" customWidth="1"/>
    <col min="5" max="5" width="21" style="334" customWidth="1"/>
    <col min="6" max="6" width="25.125" style="334" customWidth="1"/>
    <col min="7" max="7" width="15.625" style="334" customWidth="1"/>
    <col min="8" max="8" width="19.625" style="334" customWidth="1"/>
    <col min="9" max="9" width="12.625" style="334" customWidth="1"/>
    <col min="10" max="10" width="12.625" style="365" customWidth="1"/>
    <col min="11" max="16384" width="9" style="334"/>
  </cols>
  <sheetData>
    <row r="1" spans="1:84" customFormat="1" ht="18">
      <c r="I1" s="393"/>
      <c r="J1" s="36" t="s">
        <v>1940</v>
      </c>
      <c r="M1" s="393"/>
      <c r="N1" s="334"/>
    </row>
    <row r="2" spans="1:84" customFormat="1" ht="18">
      <c r="I2" s="393"/>
      <c r="J2" s="37" t="s">
        <v>41</v>
      </c>
      <c r="M2" s="393"/>
      <c r="N2" s="334"/>
    </row>
    <row r="3" spans="1:84" customFormat="1" ht="18">
      <c r="I3" s="393"/>
      <c r="J3" s="37" t="s">
        <v>2028</v>
      </c>
      <c r="M3" s="393"/>
      <c r="N3" s="334"/>
    </row>
    <row r="4" spans="1:84" s="323" customFormat="1" ht="18">
      <c r="D4" s="324"/>
      <c r="J4" s="60" t="s">
        <v>2029</v>
      </c>
    </row>
    <row r="5" spans="1:84" s="323" customFormat="1" ht="18">
      <c r="D5" s="324"/>
      <c r="J5" s="5" t="s">
        <v>0</v>
      </c>
    </row>
    <row r="6" spans="1:84" s="325" customFormat="1" ht="16.149999999999999" customHeight="1"/>
    <row r="7" spans="1:84" s="326" customFormat="1" ht="65.25" customHeight="1">
      <c r="A7" s="462" t="s">
        <v>1718</v>
      </c>
      <c r="B7" s="462"/>
      <c r="C7" s="462"/>
      <c r="D7" s="462"/>
      <c r="E7" s="462"/>
      <c r="F7" s="462"/>
      <c r="G7" s="462"/>
      <c r="H7" s="462"/>
      <c r="I7" s="462"/>
      <c r="J7" s="462"/>
    </row>
    <row r="8" spans="1:84" s="329" customFormat="1" ht="8.25" customHeight="1">
      <c r="A8" s="286"/>
      <c r="B8" s="286"/>
      <c r="C8" s="286"/>
      <c r="D8" s="327"/>
      <c r="E8" s="286"/>
      <c r="F8" s="286"/>
      <c r="G8" s="286"/>
      <c r="H8" s="286"/>
      <c r="I8" s="286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328"/>
      <c r="AT8" s="328"/>
      <c r="AU8" s="328"/>
      <c r="AV8" s="328"/>
      <c r="AW8" s="328"/>
      <c r="AX8" s="328"/>
      <c r="AY8" s="328"/>
      <c r="AZ8" s="328"/>
      <c r="BA8" s="328"/>
      <c r="BB8" s="328"/>
      <c r="BC8" s="328"/>
      <c r="BD8" s="328"/>
      <c r="BE8" s="328"/>
      <c r="BF8" s="328"/>
      <c r="BG8" s="328"/>
      <c r="BH8" s="328"/>
      <c r="BI8" s="328"/>
      <c r="BJ8" s="328"/>
      <c r="BK8" s="328"/>
      <c r="BL8" s="328"/>
      <c r="BM8" s="328"/>
      <c r="BN8" s="328"/>
      <c r="BO8" s="328"/>
      <c r="BP8" s="328"/>
      <c r="BQ8" s="328"/>
      <c r="BR8" s="328"/>
      <c r="BS8" s="328"/>
      <c r="BT8" s="328"/>
      <c r="BU8" s="328"/>
      <c r="BV8" s="328"/>
      <c r="BW8" s="328"/>
      <c r="BX8" s="328"/>
      <c r="BY8" s="328"/>
      <c r="BZ8" s="328"/>
      <c r="CA8" s="328"/>
      <c r="CB8" s="328"/>
      <c r="CC8" s="328"/>
      <c r="CD8" s="328"/>
      <c r="CE8" s="328"/>
      <c r="CF8" s="328"/>
    </row>
    <row r="9" spans="1:84" s="329" customFormat="1" ht="99" customHeight="1">
      <c r="A9" s="463" t="s">
        <v>1719</v>
      </c>
      <c r="B9" s="463"/>
      <c r="C9" s="463"/>
      <c r="D9" s="463"/>
      <c r="E9" s="463"/>
      <c r="F9" s="463"/>
      <c r="G9" s="463"/>
      <c r="H9" s="463"/>
      <c r="I9" s="463"/>
      <c r="J9" s="463"/>
      <c r="K9" s="328"/>
      <c r="L9" s="328"/>
      <c r="M9" s="328"/>
      <c r="N9" s="328"/>
      <c r="O9" s="328"/>
      <c r="P9" s="328"/>
      <c r="Q9" s="328"/>
      <c r="R9" s="328"/>
      <c r="S9" s="328"/>
      <c r="T9" s="328"/>
      <c r="U9" s="328"/>
      <c r="V9" s="328"/>
      <c r="W9" s="328"/>
      <c r="X9" s="328"/>
      <c r="Y9" s="328"/>
      <c r="Z9" s="328"/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8"/>
      <c r="AL9" s="328"/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8"/>
      <c r="AX9" s="328"/>
      <c r="AY9" s="328"/>
      <c r="AZ9" s="328"/>
      <c r="BA9" s="328"/>
      <c r="BB9" s="328"/>
      <c r="BC9" s="328"/>
      <c r="BD9" s="328"/>
      <c r="BE9" s="328"/>
      <c r="BF9" s="328"/>
      <c r="BG9" s="328"/>
      <c r="BH9" s="328"/>
      <c r="BI9" s="328"/>
      <c r="BJ9" s="328"/>
      <c r="BK9" s="328"/>
      <c r="BL9" s="328"/>
      <c r="BM9" s="328"/>
      <c r="BN9" s="328"/>
      <c r="BO9" s="328"/>
      <c r="BP9" s="328"/>
      <c r="BQ9" s="328"/>
      <c r="BR9" s="328"/>
      <c r="BS9" s="328"/>
      <c r="BT9" s="328"/>
      <c r="BU9" s="328"/>
      <c r="BV9" s="328"/>
      <c r="BW9" s="328"/>
      <c r="BX9" s="328"/>
      <c r="BY9" s="328"/>
      <c r="BZ9" s="328"/>
      <c r="CA9" s="328"/>
      <c r="CB9" s="328"/>
      <c r="CC9" s="328"/>
      <c r="CD9" s="328"/>
      <c r="CE9" s="328"/>
      <c r="CF9" s="328"/>
    </row>
    <row r="10" spans="1:84" s="59" customFormat="1" ht="6.6" customHeight="1"/>
    <row r="11" spans="1:84" s="59" customFormat="1" ht="39" customHeight="1">
      <c r="A11" s="464" t="s">
        <v>1569</v>
      </c>
      <c r="B11" s="464"/>
      <c r="C11" s="464"/>
      <c r="D11" s="464"/>
      <c r="E11" s="464"/>
      <c r="F11" s="464"/>
      <c r="G11" s="464"/>
      <c r="H11" s="464"/>
      <c r="I11" s="464"/>
      <c r="J11" s="464"/>
      <c r="K11" s="330"/>
      <c r="L11" s="330"/>
      <c r="M11" s="330"/>
      <c r="N11" s="331"/>
    </row>
    <row r="12" spans="1:84" s="332" customFormat="1" ht="5.25" customHeight="1">
      <c r="D12" s="333"/>
    </row>
    <row r="13" spans="1:84" ht="32.1" customHeight="1">
      <c r="A13" s="465" t="s">
        <v>1720</v>
      </c>
      <c r="B13" s="466"/>
      <c r="C13" s="467"/>
      <c r="D13" s="468" t="s">
        <v>1721</v>
      </c>
      <c r="E13" s="465" t="s">
        <v>1722</v>
      </c>
      <c r="F13" s="467"/>
      <c r="G13" s="470" t="s">
        <v>1723</v>
      </c>
      <c r="H13" s="470" t="s">
        <v>1724</v>
      </c>
      <c r="I13" s="472" t="s">
        <v>1725</v>
      </c>
      <c r="J13" s="472"/>
    </row>
    <row r="14" spans="1:84" ht="32.1" customHeight="1">
      <c r="A14" s="335" t="s">
        <v>1726</v>
      </c>
      <c r="B14" s="335" t="s">
        <v>16</v>
      </c>
      <c r="C14" s="335" t="s">
        <v>54</v>
      </c>
      <c r="D14" s="469"/>
      <c r="E14" s="335" t="s">
        <v>1727</v>
      </c>
      <c r="F14" s="335" t="s">
        <v>1728</v>
      </c>
      <c r="G14" s="471"/>
      <c r="H14" s="471"/>
      <c r="I14" s="336" t="s">
        <v>1729</v>
      </c>
      <c r="J14" s="336" t="s">
        <v>1730</v>
      </c>
    </row>
    <row r="15" spans="1:84" s="339" customFormat="1" ht="15.75" customHeight="1">
      <c r="A15" s="337" t="s">
        <v>1372</v>
      </c>
      <c r="B15" s="338">
        <v>2</v>
      </c>
      <c r="C15" s="337" t="s">
        <v>1584</v>
      </c>
      <c r="D15" s="337" t="s">
        <v>1585</v>
      </c>
      <c r="E15" s="338">
        <v>5</v>
      </c>
      <c r="F15" s="337" t="s">
        <v>1587</v>
      </c>
      <c r="G15" s="337" t="s">
        <v>1588</v>
      </c>
      <c r="H15" s="338">
        <v>8</v>
      </c>
      <c r="I15" s="337" t="s">
        <v>1590</v>
      </c>
      <c r="J15" s="337" t="s">
        <v>1731</v>
      </c>
    </row>
    <row r="16" spans="1:84" s="345" customFormat="1" ht="20.100000000000001" customHeight="1">
      <c r="A16" s="340">
        <v>1</v>
      </c>
      <c r="B16" s="341" t="s">
        <v>1732</v>
      </c>
      <c r="C16" s="340" t="s">
        <v>1733</v>
      </c>
      <c r="D16" s="341" t="s">
        <v>1734</v>
      </c>
      <c r="E16" s="341" t="s">
        <v>1735</v>
      </c>
      <c r="F16" s="341" t="s">
        <v>1735</v>
      </c>
      <c r="G16" s="342">
        <v>75039</v>
      </c>
      <c r="H16" s="343"/>
      <c r="I16" s="344"/>
      <c r="J16" s="344"/>
      <c r="L16" s="346"/>
    </row>
    <row r="17" spans="1:12" s="345" customFormat="1" ht="20.100000000000001" customHeight="1">
      <c r="A17" s="347" t="s">
        <v>1736</v>
      </c>
      <c r="B17" s="348" t="s">
        <v>1732</v>
      </c>
      <c r="C17" s="347" t="s">
        <v>1733</v>
      </c>
      <c r="D17" s="348" t="s">
        <v>1737</v>
      </c>
      <c r="E17" s="348" t="s">
        <v>1735</v>
      </c>
      <c r="F17" s="348" t="s">
        <v>1735</v>
      </c>
      <c r="G17" s="349">
        <v>33024</v>
      </c>
      <c r="H17" s="350" t="s">
        <v>1848</v>
      </c>
      <c r="I17" s="351">
        <v>45292</v>
      </c>
      <c r="J17" s="351">
        <v>45657</v>
      </c>
      <c r="L17" s="346"/>
    </row>
    <row r="18" spans="1:12" s="345" customFormat="1" ht="20.100000000000001" customHeight="1">
      <c r="A18" s="347" t="s">
        <v>1740</v>
      </c>
      <c r="B18" s="348" t="s">
        <v>1732</v>
      </c>
      <c r="C18" s="347" t="s">
        <v>1733</v>
      </c>
      <c r="D18" s="348" t="s">
        <v>1741</v>
      </c>
      <c r="E18" s="348" t="s">
        <v>1735</v>
      </c>
      <c r="F18" s="348" t="s">
        <v>1735</v>
      </c>
      <c r="G18" s="349">
        <v>9685</v>
      </c>
      <c r="H18" s="350" t="s">
        <v>1742</v>
      </c>
      <c r="I18" s="351">
        <v>45292</v>
      </c>
      <c r="J18" s="351">
        <v>45657</v>
      </c>
      <c r="L18" s="346"/>
    </row>
    <row r="19" spans="1:12" s="345" customFormat="1" ht="20.100000000000001" customHeight="1">
      <c r="A19" s="347" t="s">
        <v>1743</v>
      </c>
      <c r="B19" s="348" t="s">
        <v>1732</v>
      </c>
      <c r="C19" s="347" t="s">
        <v>1733</v>
      </c>
      <c r="D19" s="348" t="s">
        <v>1737</v>
      </c>
      <c r="E19" s="348" t="s">
        <v>1738</v>
      </c>
      <c r="F19" s="348" t="s">
        <v>1738</v>
      </c>
      <c r="G19" s="349">
        <v>23999</v>
      </c>
      <c r="H19" s="350" t="s">
        <v>1739</v>
      </c>
      <c r="I19" s="351">
        <v>45292</v>
      </c>
      <c r="J19" s="351">
        <v>45657</v>
      </c>
      <c r="L19" s="346"/>
    </row>
    <row r="20" spans="1:12" s="345" customFormat="1" ht="20.100000000000001" customHeight="1">
      <c r="A20" s="347" t="s">
        <v>1747</v>
      </c>
      <c r="B20" s="348" t="s">
        <v>1732</v>
      </c>
      <c r="C20" s="347" t="s">
        <v>1733</v>
      </c>
      <c r="D20" s="348" t="s">
        <v>1741</v>
      </c>
      <c r="E20" s="348" t="s">
        <v>1738</v>
      </c>
      <c r="F20" s="348" t="s">
        <v>1738</v>
      </c>
      <c r="G20" s="349">
        <v>5794</v>
      </c>
      <c r="H20" s="350" t="s">
        <v>1742</v>
      </c>
      <c r="I20" s="351">
        <v>45292</v>
      </c>
      <c r="J20" s="351">
        <v>45657</v>
      </c>
      <c r="L20" s="346"/>
    </row>
    <row r="21" spans="1:12" s="345" customFormat="1" ht="20.100000000000001" customHeight="1">
      <c r="A21" s="347" t="s">
        <v>1936</v>
      </c>
      <c r="B21" s="348" t="s">
        <v>1732</v>
      </c>
      <c r="C21" s="347" t="s">
        <v>1733</v>
      </c>
      <c r="D21" s="348" t="s">
        <v>1744</v>
      </c>
      <c r="E21" s="348" t="s">
        <v>1738</v>
      </c>
      <c r="F21" s="348" t="s">
        <v>1745</v>
      </c>
      <c r="G21" s="352">
        <v>1635</v>
      </c>
      <c r="H21" s="350" t="s">
        <v>1746</v>
      </c>
      <c r="I21" s="351">
        <v>45292</v>
      </c>
      <c r="J21" s="351">
        <v>45657</v>
      </c>
    </row>
    <row r="22" spans="1:12" s="345" customFormat="1" ht="20.100000000000001" customHeight="1">
      <c r="A22" s="347" t="s">
        <v>1937</v>
      </c>
      <c r="B22" s="348" t="s">
        <v>1732</v>
      </c>
      <c r="C22" s="347" t="s">
        <v>1733</v>
      </c>
      <c r="D22" s="348" t="s">
        <v>1744</v>
      </c>
      <c r="E22" s="348" t="s">
        <v>1738</v>
      </c>
      <c r="F22" s="348" t="s">
        <v>1748</v>
      </c>
      <c r="G22" s="349">
        <v>902</v>
      </c>
      <c r="H22" s="350" t="s">
        <v>1749</v>
      </c>
      <c r="I22" s="351">
        <v>45292</v>
      </c>
      <c r="J22" s="351">
        <v>45657</v>
      </c>
      <c r="L22" s="346"/>
    </row>
    <row r="23" spans="1:12" s="345" customFormat="1" ht="20.100000000000001" customHeight="1">
      <c r="A23" s="340">
        <v>2</v>
      </c>
      <c r="B23" s="341" t="s">
        <v>1750</v>
      </c>
      <c r="C23" s="340" t="s">
        <v>1751</v>
      </c>
      <c r="D23" s="341" t="s">
        <v>1734</v>
      </c>
      <c r="E23" s="341" t="s">
        <v>1752</v>
      </c>
      <c r="F23" s="341" t="s">
        <v>1753</v>
      </c>
      <c r="G23" s="342">
        <v>40043</v>
      </c>
      <c r="H23" s="343"/>
      <c r="I23" s="344"/>
      <c r="J23" s="344"/>
    </row>
    <row r="24" spans="1:12" s="345" customFormat="1" ht="20.100000000000001" customHeight="1">
      <c r="A24" s="347" t="s">
        <v>1754</v>
      </c>
      <c r="B24" s="348" t="s">
        <v>1750</v>
      </c>
      <c r="C24" s="347" t="s">
        <v>1751</v>
      </c>
      <c r="D24" s="348" t="s">
        <v>1737</v>
      </c>
      <c r="E24" s="348" t="s">
        <v>1752</v>
      </c>
      <c r="F24" s="348" t="s">
        <v>1753</v>
      </c>
      <c r="G24" s="349">
        <v>20301</v>
      </c>
      <c r="H24" s="350" t="s">
        <v>1739</v>
      </c>
      <c r="I24" s="351">
        <v>45292</v>
      </c>
      <c r="J24" s="351">
        <v>45657</v>
      </c>
    </row>
    <row r="25" spans="1:12" s="345" customFormat="1" ht="20.100000000000001" customHeight="1">
      <c r="A25" s="347" t="s">
        <v>1755</v>
      </c>
      <c r="B25" s="348" t="s">
        <v>1750</v>
      </c>
      <c r="C25" s="347" t="s">
        <v>1751</v>
      </c>
      <c r="D25" s="348" t="s">
        <v>1741</v>
      </c>
      <c r="E25" s="348" t="s">
        <v>1752</v>
      </c>
      <c r="F25" s="348" t="s">
        <v>1753</v>
      </c>
      <c r="G25" s="349">
        <v>5405</v>
      </c>
      <c r="H25" s="350" t="s">
        <v>1742</v>
      </c>
      <c r="I25" s="351">
        <v>45292</v>
      </c>
      <c r="J25" s="351">
        <v>45657</v>
      </c>
    </row>
    <row r="26" spans="1:12" s="345" customFormat="1" ht="20.100000000000001" customHeight="1">
      <c r="A26" s="347" t="s">
        <v>1756</v>
      </c>
      <c r="B26" s="348" t="s">
        <v>1750</v>
      </c>
      <c r="C26" s="347" t="s">
        <v>1751</v>
      </c>
      <c r="D26" s="348" t="s">
        <v>1757</v>
      </c>
      <c r="E26" s="348" t="s">
        <v>1752</v>
      </c>
      <c r="F26" s="348" t="s">
        <v>1758</v>
      </c>
      <c r="G26" s="349">
        <v>4165</v>
      </c>
      <c r="H26" s="353" t="s">
        <v>1759</v>
      </c>
      <c r="I26" s="351">
        <v>45292</v>
      </c>
      <c r="J26" s="351">
        <v>45657</v>
      </c>
    </row>
    <row r="27" spans="1:12" s="345" customFormat="1" ht="20.100000000000001" customHeight="1">
      <c r="A27" s="347" t="s">
        <v>1760</v>
      </c>
      <c r="B27" s="348" t="s">
        <v>1750</v>
      </c>
      <c r="C27" s="347" t="s">
        <v>1751</v>
      </c>
      <c r="D27" s="348" t="s">
        <v>1757</v>
      </c>
      <c r="E27" s="348" t="s">
        <v>1761</v>
      </c>
      <c r="F27" s="348" t="s">
        <v>1762</v>
      </c>
      <c r="G27" s="349">
        <v>4326</v>
      </c>
      <c r="H27" s="353" t="s">
        <v>1759</v>
      </c>
      <c r="I27" s="351">
        <v>45292</v>
      </c>
      <c r="J27" s="351">
        <v>45657</v>
      </c>
    </row>
    <row r="28" spans="1:12" s="345" customFormat="1" ht="20.100000000000001" customHeight="1">
      <c r="A28" s="347" t="s">
        <v>1763</v>
      </c>
      <c r="B28" s="348" t="s">
        <v>1750</v>
      </c>
      <c r="C28" s="347" t="s">
        <v>1751</v>
      </c>
      <c r="D28" s="348" t="s">
        <v>1764</v>
      </c>
      <c r="E28" s="348" t="s">
        <v>1752</v>
      </c>
      <c r="F28" s="348" t="s">
        <v>1765</v>
      </c>
      <c r="G28" s="349">
        <v>2755</v>
      </c>
      <c r="H28" s="353" t="s">
        <v>1759</v>
      </c>
      <c r="I28" s="351">
        <v>45292</v>
      </c>
      <c r="J28" s="351">
        <v>45657</v>
      </c>
    </row>
    <row r="29" spans="1:12" s="345" customFormat="1" ht="20.100000000000001" customHeight="1">
      <c r="A29" s="347" t="s">
        <v>1766</v>
      </c>
      <c r="B29" s="348" t="s">
        <v>1750</v>
      </c>
      <c r="C29" s="347" t="s">
        <v>1751</v>
      </c>
      <c r="D29" s="348" t="s">
        <v>1764</v>
      </c>
      <c r="E29" s="348" t="s">
        <v>1752</v>
      </c>
      <c r="F29" s="348" t="s">
        <v>1767</v>
      </c>
      <c r="G29" s="349">
        <v>892</v>
      </c>
      <c r="H29" s="350" t="s">
        <v>1768</v>
      </c>
      <c r="I29" s="351">
        <v>45292</v>
      </c>
      <c r="J29" s="351">
        <v>45657</v>
      </c>
    </row>
    <row r="30" spans="1:12" s="357" customFormat="1" ht="20.100000000000001" customHeight="1">
      <c r="A30" s="347" t="s">
        <v>1769</v>
      </c>
      <c r="B30" s="354" t="s">
        <v>1750</v>
      </c>
      <c r="C30" s="355" t="s">
        <v>1751</v>
      </c>
      <c r="D30" s="354" t="s">
        <v>1744</v>
      </c>
      <c r="E30" s="354" t="s">
        <v>1752</v>
      </c>
      <c r="F30" s="354" t="s">
        <v>1770</v>
      </c>
      <c r="G30" s="356">
        <v>465</v>
      </c>
      <c r="H30" s="353" t="s">
        <v>1771</v>
      </c>
      <c r="I30" s="351">
        <v>45292</v>
      </c>
      <c r="J30" s="351">
        <v>45657</v>
      </c>
      <c r="L30" s="358"/>
    </row>
    <row r="31" spans="1:12" s="357" customFormat="1" ht="20.100000000000001" customHeight="1">
      <c r="A31" s="347" t="s">
        <v>1772</v>
      </c>
      <c r="B31" s="354" t="s">
        <v>1750</v>
      </c>
      <c r="C31" s="355" t="s">
        <v>1751</v>
      </c>
      <c r="D31" s="354" t="s">
        <v>1744</v>
      </c>
      <c r="E31" s="354" t="s">
        <v>1752</v>
      </c>
      <c r="F31" s="354" t="s">
        <v>1773</v>
      </c>
      <c r="G31" s="356">
        <v>309</v>
      </c>
      <c r="H31" s="353" t="s">
        <v>1771</v>
      </c>
      <c r="I31" s="351">
        <v>45292</v>
      </c>
      <c r="J31" s="351">
        <v>45657</v>
      </c>
      <c r="L31" s="358"/>
    </row>
    <row r="32" spans="1:12" s="357" customFormat="1" ht="20.100000000000001" customHeight="1">
      <c r="A32" s="347" t="s">
        <v>1774</v>
      </c>
      <c r="B32" s="354" t="s">
        <v>1750</v>
      </c>
      <c r="C32" s="355" t="s">
        <v>1751</v>
      </c>
      <c r="D32" s="354" t="s">
        <v>1744</v>
      </c>
      <c r="E32" s="354" t="s">
        <v>1752</v>
      </c>
      <c r="F32" s="354" t="s">
        <v>1775</v>
      </c>
      <c r="G32" s="356">
        <v>439</v>
      </c>
      <c r="H32" s="353" t="s">
        <v>1771</v>
      </c>
      <c r="I32" s="351">
        <v>45292</v>
      </c>
      <c r="J32" s="351">
        <v>45657</v>
      </c>
    </row>
    <row r="33" spans="1:12" s="357" customFormat="1" ht="20.100000000000001" customHeight="1">
      <c r="A33" s="347" t="s">
        <v>1776</v>
      </c>
      <c r="B33" s="354" t="s">
        <v>1750</v>
      </c>
      <c r="C33" s="355" t="s">
        <v>1751</v>
      </c>
      <c r="D33" s="354" t="s">
        <v>1744</v>
      </c>
      <c r="E33" s="354" t="s">
        <v>1752</v>
      </c>
      <c r="F33" s="354" t="s">
        <v>1777</v>
      </c>
      <c r="G33" s="356">
        <v>419</v>
      </c>
      <c r="H33" s="353" t="s">
        <v>1771</v>
      </c>
      <c r="I33" s="351">
        <v>45292</v>
      </c>
      <c r="J33" s="351">
        <v>45657</v>
      </c>
    </row>
    <row r="34" spans="1:12" s="357" customFormat="1" ht="20.100000000000001" customHeight="1">
      <c r="A34" s="347" t="s">
        <v>1778</v>
      </c>
      <c r="B34" s="354" t="s">
        <v>1750</v>
      </c>
      <c r="C34" s="355" t="s">
        <v>1751</v>
      </c>
      <c r="D34" s="354" t="s">
        <v>1744</v>
      </c>
      <c r="E34" s="354" t="s">
        <v>1761</v>
      </c>
      <c r="F34" s="354" t="s">
        <v>1779</v>
      </c>
      <c r="G34" s="356">
        <v>268</v>
      </c>
      <c r="H34" s="353" t="s">
        <v>1771</v>
      </c>
      <c r="I34" s="351">
        <v>45292</v>
      </c>
      <c r="J34" s="351">
        <v>45657</v>
      </c>
    </row>
    <row r="35" spans="1:12" s="357" customFormat="1" ht="20.100000000000001" customHeight="1">
      <c r="A35" s="347" t="s">
        <v>1780</v>
      </c>
      <c r="B35" s="354" t="s">
        <v>1750</v>
      </c>
      <c r="C35" s="355" t="s">
        <v>1751</v>
      </c>
      <c r="D35" s="354" t="s">
        <v>1744</v>
      </c>
      <c r="E35" s="354" t="s">
        <v>1761</v>
      </c>
      <c r="F35" s="354" t="s">
        <v>1781</v>
      </c>
      <c r="G35" s="356">
        <v>107</v>
      </c>
      <c r="H35" s="353" t="s">
        <v>1771</v>
      </c>
      <c r="I35" s="351">
        <v>45292</v>
      </c>
      <c r="J35" s="351">
        <v>45657</v>
      </c>
    </row>
    <row r="36" spans="1:12" s="357" customFormat="1" ht="20.100000000000001" customHeight="1">
      <c r="A36" s="347" t="s">
        <v>1782</v>
      </c>
      <c r="B36" s="354" t="s">
        <v>1750</v>
      </c>
      <c r="C36" s="355" t="s">
        <v>1751</v>
      </c>
      <c r="D36" s="354" t="s">
        <v>1744</v>
      </c>
      <c r="E36" s="354" t="s">
        <v>1752</v>
      </c>
      <c r="F36" s="354" t="s">
        <v>1783</v>
      </c>
      <c r="G36" s="356">
        <v>122</v>
      </c>
      <c r="H36" s="353" t="s">
        <v>1771</v>
      </c>
      <c r="I36" s="351">
        <v>45292</v>
      </c>
      <c r="J36" s="351">
        <v>45657</v>
      </c>
    </row>
    <row r="37" spans="1:12" s="357" customFormat="1" ht="20.100000000000001" customHeight="1">
      <c r="A37" s="347" t="s">
        <v>1784</v>
      </c>
      <c r="B37" s="354" t="s">
        <v>1750</v>
      </c>
      <c r="C37" s="355" t="s">
        <v>1751</v>
      </c>
      <c r="D37" s="354" t="s">
        <v>1744</v>
      </c>
      <c r="E37" s="354" t="s">
        <v>1761</v>
      </c>
      <c r="F37" s="354" t="s">
        <v>1785</v>
      </c>
      <c r="G37" s="356">
        <v>70</v>
      </c>
      <c r="H37" s="353" t="s">
        <v>1786</v>
      </c>
      <c r="I37" s="351">
        <v>45292</v>
      </c>
      <c r="J37" s="351">
        <v>45657</v>
      </c>
    </row>
    <row r="38" spans="1:12" s="357" customFormat="1" ht="20.100000000000001" customHeight="1">
      <c r="A38" s="359">
        <v>3</v>
      </c>
      <c r="B38" s="360" t="s">
        <v>1787</v>
      </c>
      <c r="C38" s="359" t="s">
        <v>1788</v>
      </c>
      <c r="D38" s="360" t="s">
        <v>1734</v>
      </c>
      <c r="E38" s="360" t="s">
        <v>1789</v>
      </c>
      <c r="F38" s="360" t="s">
        <v>1790</v>
      </c>
      <c r="G38" s="361">
        <v>41816</v>
      </c>
      <c r="H38" s="362"/>
      <c r="I38" s="363"/>
      <c r="J38" s="363"/>
      <c r="L38" s="358"/>
    </row>
    <row r="39" spans="1:12" s="345" customFormat="1" ht="20.100000000000001" customHeight="1">
      <c r="A39" s="347" t="s">
        <v>1791</v>
      </c>
      <c r="B39" s="348" t="s">
        <v>1787</v>
      </c>
      <c r="C39" s="347" t="s">
        <v>1788</v>
      </c>
      <c r="D39" s="348" t="s">
        <v>1792</v>
      </c>
      <c r="E39" s="348" t="s">
        <v>1789</v>
      </c>
      <c r="F39" s="348" t="s">
        <v>1793</v>
      </c>
      <c r="G39" s="349">
        <v>10089</v>
      </c>
      <c r="H39" s="350" t="s">
        <v>1794</v>
      </c>
      <c r="I39" s="351">
        <v>45292</v>
      </c>
      <c r="J39" s="351">
        <v>45657</v>
      </c>
      <c r="K39" s="346"/>
    </row>
    <row r="40" spans="1:12" s="357" customFormat="1" ht="20.100000000000001" customHeight="1">
      <c r="A40" s="347" t="s">
        <v>1795</v>
      </c>
      <c r="B40" s="354" t="s">
        <v>1787</v>
      </c>
      <c r="C40" s="355" t="s">
        <v>1788</v>
      </c>
      <c r="D40" s="354" t="s">
        <v>1737</v>
      </c>
      <c r="E40" s="354" t="s">
        <v>1789</v>
      </c>
      <c r="F40" s="354" t="s">
        <v>1790</v>
      </c>
      <c r="G40" s="356">
        <v>7740</v>
      </c>
      <c r="H40" s="353" t="s">
        <v>1742</v>
      </c>
      <c r="I40" s="351">
        <v>45292</v>
      </c>
      <c r="J40" s="351">
        <v>45657</v>
      </c>
      <c r="K40" s="346"/>
    </row>
    <row r="41" spans="1:12" s="357" customFormat="1" ht="20.100000000000001" customHeight="1">
      <c r="A41" s="347" t="s">
        <v>1796</v>
      </c>
      <c r="B41" s="354" t="s">
        <v>1787</v>
      </c>
      <c r="C41" s="355" t="s">
        <v>1788</v>
      </c>
      <c r="D41" s="354" t="s">
        <v>1764</v>
      </c>
      <c r="E41" s="354" t="s">
        <v>1789</v>
      </c>
      <c r="F41" s="354" t="s">
        <v>1797</v>
      </c>
      <c r="G41" s="356">
        <v>5386</v>
      </c>
      <c r="H41" s="353" t="s">
        <v>1742</v>
      </c>
      <c r="I41" s="351">
        <v>45292</v>
      </c>
      <c r="J41" s="351">
        <v>45657</v>
      </c>
      <c r="K41" s="346"/>
    </row>
    <row r="42" spans="1:12" s="357" customFormat="1" ht="20.100000000000001" customHeight="1">
      <c r="A42" s="347" t="s">
        <v>1798</v>
      </c>
      <c r="B42" s="354" t="s">
        <v>1787</v>
      </c>
      <c r="C42" s="355" t="s">
        <v>1788</v>
      </c>
      <c r="D42" s="354" t="s">
        <v>1764</v>
      </c>
      <c r="E42" s="354" t="s">
        <v>1799</v>
      </c>
      <c r="F42" s="354" t="s">
        <v>1800</v>
      </c>
      <c r="G42" s="356">
        <v>3433</v>
      </c>
      <c r="H42" s="353" t="s">
        <v>1759</v>
      </c>
      <c r="I42" s="351">
        <v>45292</v>
      </c>
      <c r="J42" s="351">
        <v>45657</v>
      </c>
      <c r="K42" s="346"/>
    </row>
    <row r="43" spans="1:12" s="357" customFormat="1" ht="20.100000000000001" customHeight="1">
      <c r="A43" s="347" t="s">
        <v>1801</v>
      </c>
      <c r="B43" s="354" t="s">
        <v>1787</v>
      </c>
      <c r="C43" s="355" t="s">
        <v>1788</v>
      </c>
      <c r="D43" s="354" t="s">
        <v>1764</v>
      </c>
      <c r="E43" s="354" t="s">
        <v>1789</v>
      </c>
      <c r="F43" s="354" t="s">
        <v>1802</v>
      </c>
      <c r="G43" s="356">
        <v>2169</v>
      </c>
      <c r="H43" s="353" t="s">
        <v>1759</v>
      </c>
      <c r="I43" s="351">
        <v>45292</v>
      </c>
      <c r="J43" s="351">
        <v>45657</v>
      </c>
      <c r="K43" s="346"/>
    </row>
    <row r="44" spans="1:12" s="357" customFormat="1" ht="20.100000000000001" customHeight="1">
      <c r="A44" s="347" t="s">
        <v>1803</v>
      </c>
      <c r="B44" s="354" t="s">
        <v>1787</v>
      </c>
      <c r="C44" s="355" t="s">
        <v>1788</v>
      </c>
      <c r="D44" s="354" t="s">
        <v>1741</v>
      </c>
      <c r="E44" s="354" t="s">
        <v>1789</v>
      </c>
      <c r="F44" s="354" t="s">
        <v>1790</v>
      </c>
      <c r="G44" s="356">
        <v>2131</v>
      </c>
      <c r="H44" s="353" t="s">
        <v>1759</v>
      </c>
      <c r="I44" s="351">
        <v>45292</v>
      </c>
      <c r="J44" s="351">
        <v>45657</v>
      </c>
      <c r="K44" s="346"/>
    </row>
    <row r="45" spans="1:12" s="357" customFormat="1" ht="20.100000000000001" customHeight="1">
      <c r="A45" s="347" t="s">
        <v>1804</v>
      </c>
      <c r="B45" s="354" t="s">
        <v>1787</v>
      </c>
      <c r="C45" s="355" t="s">
        <v>1788</v>
      </c>
      <c r="D45" s="354" t="s">
        <v>1764</v>
      </c>
      <c r="E45" s="354" t="s">
        <v>1789</v>
      </c>
      <c r="F45" s="354" t="s">
        <v>1805</v>
      </c>
      <c r="G45" s="356">
        <v>2141</v>
      </c>
      <c r="H45" s="353" t="s">
        <v>1759</v>
      </c>
      <c r="I45" s="351">
        <v>45292</v>
      </c>
      <c r="J45" s="351">
        <v>45657</v>
      </c>
      <c r="K45" s="346"/>
      <c r="L45" s="358"/>
    </row>
    <row r="46" spans="1:12" s="357" customFormat="1" ht="20.100000000000001" customHeight="1">
      <c r="A46" s="347" t="s">
        <v>1806</v>
      </c>
      <c r="B46" s="354" t="s">
        <v>1787</v>
      </c>
      <c r="C46" s="355" t="s">
        <v>1788</v>
      </c>
      <c r="D46" s="354" t="s">
        <v>1764</v>
      </c>
      <c r="E46" s="354" t="s">
        <v>1789</v>
      </c>
      <c r="F46" s="354" t="s">
        <v>1807</v>
      </c>
      <c r="G46" s="356">
        <v>1632</v>
      </c>
      <c r="H46" s="353" t="s">
        <v>1768</v>
      </c>
      <c r="I46" s="351">
        <v>45292</v>
      </c>
      <c r="J46" s="351">
        <v>45657</v>
      </c>
      <c r="K46" s="346"/>
      <c r="L46" s="358"/>
    </row>
    <row r="47" spans="1:12" s="357" customFormat="1" ht="20.100000000000001" customHeight="1">
      <c r="A47" s="347" t="s">
        <v>1808</v>
      </c>
      <c r="B47" s="354" t="s">
        <v>1787</v>
      </c>
      <c r="C47" s="355" t="s">
        <v>1788</v>
      </c>
      <c r="D47" s="354" t="s">
        <v>1764</v>
      </c>
      <c r="E47" s="354" t="s">
        <v>1789</v>
      </c>
      <c r="F47" s="354" t="s">
        <v>1809</v>
      </c>
      <c r="G47" s="356">
        <v>1237</v>
      </c>
      <c r="H47" s="353" t="s">
        <v>1768</v>
      </c>
      <c r="I47" s="351">
        <v>45292</v>
      </c>
      <c r="J47" s="351">
        <v>45657</v>
      </c>
      <c r="K47" s="346"/>
    </row>
    <row r="48" spans="1:12" s="357" customFormat="1" ht="20.100000000000001" customHeight="1">
      <c r="A48" s="347" t="s">
        <v>1810</v>
      </c>
      <c r="B48" s="354" t="s">
        <v>1787</v>
      </c>
      <c r="C48" s="355" t="s">
        <v>1788</v>
      </c>
      <c r="D48" s="354" t="s">
        <v>1764</v>
      </c>
      <c r="E48" s="354" t="s">
        <v>1789</v>
      </c>
      <c r="F48" s="354" t="s">
        <v>1811</v>
      </c>
      <c r="G48" s="356">
        <v>955</v>
      </c>
      <c r="H48" s="353" t="s">
        <v>1768</v>
      </c>
      <c r="I48" s="351">
        <v>45292</v>
      </c>
      <c r="J48" s="351">
        <v>45657</v>
      </c>
      <c r="K48" s="346"/>
    </row>
    <row r="49" spans="1:11" s="357" customFormat="1" ht="20.100000000000001" customHeight="1">
      <c r="A49" s="347" t="s">
        <v>1812</v>
      </c>
      <c r="B49" s="354" t="s">
        <v>1787</v>
      </c>
      <c r="C49" s="355" t="s">
        <v>1788</v>
      </c>
      <c r="D49" s="354" t="s">
        <v>1764</v>
      </c>
      <c r="E49" s="354" t="s">
        <v>1789</v>
      </c>
      <c r="F49" s="354" t="s">
        <v>1813</v>
      </c>
      <c r="G49" s="356">
        <v>774</v>
      </c>
      <c r="H49" s="353" t="s">
        <v>1768</v>
      </c>
      <c r="I49" s="351">
        <v>45292</v>
      </c>
      <c r="J49" s="351">
        <v>45657</v>
      </c>
      <c r="K49" s="346"/>
    </row>
    <row r="50" spans="1:11" s="357" customFormat="1" ht="20.100000000000001" customHeight="1">
      <c r="A50" s="347" t="s">
        <v>1814</v>
      </c>
      <c r="B50" s="354" t="s">
        <v>1787</v>
      </c>
      <c r="C50" s="355" t="s">
        <v>1788</v>
      </c>
      <c r="D50" s="354" t="s">
        <v>1764</v>
      </c>
      <c r="E50" s="354" t="s">
        <v>1789</v>
      </c>
      <c r="F50" s="354" t="s">
        <v>1815</v>
      </c>
      <c r="G50" s="356">
        <v>549</v>
      </c>
      <c r="H50" s="353" t="s">
        <v>1768</v>
      </c>
      <c r="I50" s="351">
        <v>45292</v>
      </c>
      <c r="J50" s="351">
        <v>45657</v>
      </c>
      <c r="K50" s="346"/>
    </row>
    <row r="51" spans="1:11" s="357" customFormat="1" ht="20.100000000000001" customHeight="1">
      <c r="A51" s="347" t="s">
        <v>1816</v>
      </c>
      <c r="B51" s="354" t="s">
        <v>1787</v>
      </c>
      <c r="C51" s="355" t="s">
        <v>1788</v>
      </c>
      <c r="D51" s="354" t="s">
        <v>1817</v>
      </c>
      <c r="E51" s="354" t="s">
        <v>1789</v>
      </c>
      <c r="F51" s="354" t="s">
        <v>1793</v>
      </c>
      <c r="G51" s="356">
        <v>1043</v>
      </c>
      <c r="H51" s="353" t="s">
        <v>1749</v>
      </c>
      <c r="I51" s="351">
        <v>45292</v>
      </c>
      <c r="J51" s="351">
        <v>45657</v>
      </c>
      <c r="K51" s="346"/>
    </row>
    <row r="52" spans="1:11" s="357" customFormat="1" ht="20.100000000000001" customHeight="1">
      <c r="A52" s="347" t="s">
        <v>1818</v>
      </c>
      <c r="B52" s="354" t="s">
        <v>1787</v>
      </c>
      <c r="C52" s="355" t="s">
        <v>1788</v>
      </c>
      <c r="D52" s="354" t="s">
        <v>1744</v>
      </c>
      <c r="E52" s="354" t="s">
        <v>1789</v>
      </c>
      <c r="F52" s="354" t="s">
        <v>1819</v>
      </c>
      <c r="G52" s="356">
        <v>838</v>
      </c>
      <c r="H52" s="353" t="s">
        <v>1771</v>
      </c>
      <c r="I52" s="351">
        <v>45292</v>
      </c>
      <c r="J52" s="351">
        <v>45657</v>
      </c>
      <c r="K52" s="346"/>
    </row>
    <row r="53" spans="1:11" s="357" customFormat="1" ht="20.100000000000001" customHeight="1">
      <c r="A53" s="347" t="s">
        <v>1820</v>
      </c>
      <c r="B53" s="354" t="s">
        <v>1787</v>
      </c>
      <c r="C53" s="355" t="s">
        <v>1788</v>
      </c>
      <c r="D53" s="354" t="s">
        <v>1744</v>
      </c>
      <c r="E53" s="354" t="s">
        <v>1789</v>
      </c>
      <c r="F53" s="354" t="s">
        <v>1821</v>
      </c>
      <c r="G53" s="356">
        <v>379</v>
      </c>
      <c r="H53" s="353" t="s">
        <v>1771</v>
      </c>
      <c r="I53" s="351">
        <v>45292</v>
      </c>
      <c r="J53" s="351">
        <v>45657</v>
      </c>
      <c r="K53" s="346"/>
    </row>
    <row r="54" spans="1:11" s="357" customFormat="1" ht="20.100000000000001" customHeight="1">
      <c r="A54" s="347" t="s">
        <v>1822</v>
      </c>
      <c r="B54" s="354" t="s">
        <v>1787</v>
      </c>
      <c r="C54" s="355" t="s">
        <v>1788</v>
      </c>
      <c r="D54" s="354" t="s">
        <v>1744</v>
      </c>
      <c r="E54" s="354" t="s">
        <v>1789</v>
      </c>
      <c r="F54" s="354" t="s">
        <v>1823</v>
      </c>
      <c r="G54" s="356">
        <v>275</v>
      </c>
      <c r="H54" s="353" t="s">
        <v>1771</v>
      </c>
      <c r="I54" s="351">
        <v>45292</v>
      </c>
      <c r="J54" s="351">
        <v>45657</v>
      </c>
      <c r="K54" s="346"/>
    </row>
    <row r="55" spans="1:11" s="357" customFormat="1" ht="20.100000000000001" customHeight="1">
      <c r="A55" s="347" t="s">
        <v>1824</v>
      </c>
      <c r="B55" s="354" t="s">
        <v>1787</v>
      </c>
      <c r="C55" s="355" t="s">
        <v>1788</v>
      </c>
      <c r="D55" s="354" t="s">
        <v>1744</v>
      </c>
      <c r="E55" s="354" t="s">
        <v>1789</v>
      </c>
      <c r="F55" s="354" t="s">
        <v>1825</v>
      </c>
      <c r="G55" s="356">
        <v>299</v>
      </c>
      <c r="H55" s="353" t="s">
        <v>1771</v>
      </c>
      <c r="I55" s="351">
        <v>45292</v>
      </c>
      <c r="J55" s="351">
        <v>45657</v>
      </c>
      <c r="K55" s="346"/>
    </row>
    <row r="56" spans="1:11" s="357" customFormat="1" ht="20.100000000000001" customHeight="1">
      <c r="A56" s="347" t="s">
        <v>1826</v>
      </c>
      <c r="B56" s="354" t="s">
        <v>1787</v>
      </c>
      <c r="C56" s="355" t="s">
        <v>1788</v>
      </c>
      <c r="D56" s="354" t="s">
        <v>1744</v>
      </c>
      <c r="E56" s="354" t="s">
        <v>1789</v>
      </c>
      <c r="F56" s="354" t="s">
        <v>1827</v>
      </c>
      <c r="G56" s="356">
        <v>363</v>
      </c>
      <c r="H56" s="353" t="s">
        <v>1771</v>
      </c>
      <c r="I56" s="351">
        <v>45292</v>
      </c>
      <c r="J56" s="351">
        <v>45657</v>
      </c>
      <c r="K56" s="346"/>
    </row>
    <row r="57" spans="1:11" s="357" customFormat="1" ht="20.100000000000001" customHeight="1">
      <c r="A57" s="347" t="s">
        <v>1828</v>
      </c>
      <c r="B57" s="354" t="s">
        <v>1787</v>
      </c>
      <c r="C57" s="355" t="s">
        <v>1788</v>
      </c>
      <c r="D57" s="354" t="s">
        <v>1744</v>
      </c>
      <c r="E57" s="354" t="s">
        <v>1789</v>
      </c>
      <c r="F57" s="354" t="s">
        <v>1829</v>
      </c>
      <c r="G57" s="356">
        <v>121</v>
      </c>
      <c r="H57" s="353" t="s">
        <v>1771</v>
      </c>
      <c r="I57" s="351">
        <v>45292</v>
      </c>
      <c r="J57" s="351">
        <v>45657</v>
      </c>
      <c r="K57" s="346"/>
    </row>
    <row r="58" spans="1:11" s="357" customFormat="1" ht="20.100000000000001" customHeight="1">
      <c r="A58" s="347" t="s">
        <v>1830</v>
      </c>
      <c r="B58" s="354" t="s">
        <v>1787</v>
      </c>
      <c r="C58" s="355" t="s">
        <v>1788</v>
      </c>
      <c r="D58" s="354" t="s">
        <v>1744</v>
      </c>
      <c r="E58" s="354" t="s">
        <v>1789</v>
      </c>
      <c r="F58" s="354" t="s">
        <v>1831</v>
      </c>
      <c r="G58" s="356">
        <v>191</v>
      </c>
      <c r="H58" s="353" t="s">
        <v>1771</v>
      </c>
      <c r="I58" s="351">
        <v>45292</v>
      </c>
      <c r="J58" s="351">
        <v>45657</v>
      </c>
      <c r="K58" s="346"/>
    </row>
    <row r="59" spans="1:11" s="357" customFormat="1" ht="20.100000000000001" customHeight="1">
      <c r="A59" s="347" t="s">
        <v>1832</v>
      </c>
      <c r="B59" s="354" t="s">
        <v>1787</v>
      </c>
      <c r="C59" s="355" t="s">
        <v>1788</v>
      </c>
      <c r="D59" s="354" t="s">
        <v>1744</v>
      </c>
      <c r="E59" s="354" t="s">
        <v>1789</v>
      </c>
      <c r="F59" s="354" t="s">
        <v>1833</v>
      </c>
      <c r="G59" s="356">
        <v>71</v>
      </c>
      <c r="H59" s="353" t="s">
        <v>1786</v>
      </c>
      <c r="I59" s="351">
        <v>45292</v>
      </c>
      <c r="J59" s="351">
        <v>45657</v>
      </c>
      <c r="K59" s="346"/>
    </row>
    <row r="60" spans="1:11" s="364" customFormat="1" ht="20.100000000000001" customHeight="1">
      <c r="A60" s="340">
        <v>4</v>
      </c>
      <c r="B60" s="341" t="s">
        <v>1834</v>
      </c>
      <c r="C60" s="340" t="s">
        <v>1835</v>
      </c>
      <c r="D60" s="341" t="s">
        <v>1734</v>
      </c>
      <c r="E60" s="341" t="s">
        <v>1836</v>
      </c>
      <c r="F60" s="341" t="s">
        <v>1837</v>
      </c>
      <c r="G60" s="342">
        <v>8871</v>
      </c>
      <c r="H60" s="343"/>
      <c r="I60" s="344"/>
      <c r="J60" s="344"/>
      <c r="K60" s="346"/>
    </row>
    <row r="61" spans="1:11" s="345" customFormat="1" ht="20.100000000000001" customHeight="1">
      <c r="A61" s="347" t="s">
        <v>1838</v>
      </c>
      <c r="B61" s="348" t="s">
        <v>1834</v>
      </c>
      <c r="C61" s="347" t="s">
        <v>1835</v>
      </c>
      <c r="D61" s="348" t="s">
        <v>1757</v>
      </c>
      <c r="E61" s="348" t="s">
        <v>1836</v>
      </c>
      <c r="F61" s="348" t="s">
        <v>1837</v>
      </c>
      <c r="G61" s="349">
        <v>6011</v>
      </c>
      <c r="H61" s="350" t="s">
        <v>1742</v>
      </c>
      <c r="I61" s="351">
        <v>45292</v>
      </c>
      <c r="J61" s="351">
        <v>45657</v>
      </c>
      <c r="K61" s="346"/>
    </row>
    <row r="62" spans="1:11" s="345" customFormat="1" ht="20.100000000000001" customHeight="1">
      <c r="A62" s="347" t="s">
        <v>1839</v>
      </c>
      <c r="B62" s="348" t="s">
        <v>1834</v>
      </c>
      <c r="C62" s="347" t="s">
        <v>1835</v>
      </c>
      <c r="D62" s="348" t="s">
        <v>1757</v>
      </c>
      <c r="E62" s="348" t="s">
        <v>1836</v>
      </c>
      <c r="F62" s="348" t="s">
        <v>1840</v>
      </c>
      <c r="G62" s="349">
        <v>2610</v>
      </c>
      <c r="H62" s="350" t="s">
        <v>1759</v>
      </c>
      <c r="I62" s="351">
        <v>45292</v>
      </c>
      <c r="J62" s="351">
        <v>45657</v>
      </c>
      <c r="K62" s="346"/>
    </row>
    <row r="63" spans="1:11" s="345" customFormat="1" ht="20.100000000000001" customHeight="1">
      <c r="A63" s="347" t="s">
        <v>1841</v>
      </c>
      <c r="B63" s="348" t="s">
        <v>1834</v>
      </c>
      <c r="C63" s="347" t="s">
        <v>1835</v>
      </c>
      <c r="D63" s="348" t="s">
        <v>1744</v>
      </c>
      <c r="E63" s="348" t="s">
        <v>1836</v>
      </c>
      <c r="F63" s="348" t="s">
        <v>1842</v>
      </c>
      <c r="G63" s="349">
        <v>250</v>
      </c>
      <c r="H63" s="350" t="s">
        <v>1771</v>
      </c>
      <c r="I63" s="351">
        <v>45292</v>
      </c>
      <c r="J63" s="351">
        <v>45657</v>
      </c>
      <c r="K63" s="346"/>
    </row>
    <row r="64" spans="1:11" s="364" customFormat="1" ht="20.100000000000001" customHeight="1">
      <c r="A64" s="340">
        <v>5</v>
      </c>
      <c r="B64" s="341" t="s">
        <v>1843</v>
      </c>
      <c r="C64" s="340" t="s">
        <v>1844</v>
      </c>
      <c r="D64" s="341" t="s">
        <v>1734</v>
      </c>
      <c r="E64" s="341" t="s">
        <v>1845</v>
      </c>
      <c r="F64" s="341" t="s">
        <v>1846</v>
      </c>
      <c r="G64" s="342">
        <v>58228</v>
      </c>
      <c r="H64" s="343"/>
      <c r="I64" s="344"/>
      <c r="J64" s="344"/>
      <c r="K64" s="346"/>
    </row>
    <row r="65" spans="1:11" s="345" customFormat="1" ht="20.100000000000001" customHeight="1">
      <c r="A65" s="347" t="s">
        <v>1847</v>
      </c>
      <c r="B65" s="348" t="s">
        <v>1843</v>
      </c>
      <c r="C65" s="347" t="s">
        <v>1844</v>
      </c>
      <c r="D65" s="348" t="s">
        <v>1737</v>
      </c>
      <c r="E65" s="348" t="s">
        <v>1845</v>
      </c>
      <c r="F65" s="348" t="s">
        <v>1846</v>
      </c>
      <c r="G65" s="349">
        <v>32867</v>
      </c>
      <c r="H65" s="350" t="s">
        <v>1848</v>
      </c>
      <c r="I65" s="351">
        <v>45292</v>
      </c>
      <c r="J65" s="351">
        <v>45657</v>
      </c>
      <c r="K65" s="346"/>
    </row>
    <row r="66" spans="1:11" s="345" customFormat="1" ht="20.100000000000001" customHeight="1">
      <c r="A66" s="347" t="s">
        <v>1849</v>
      </c>
      <c r="B66" s="348" t="s">
        <v>1843</v>
      </c>
      <c r="C66" s="347" t="s">
        <v>1844</v>
      </c>
      <c r="D66" s="348" t="s">
        <v>1737</v>
      </c>
      <c r="E66" s="348" t="s">
        <v>1850</v>
      </c>
      <c r="F66" s="348" t="s">
        <v>1851</v>
      </c>
      <c r="G66" s="349">
        <v>12160</v>
      </c>
      <c r="H66" s="350" t="s">
        <v>1794</v>
      </c>
      <c r="I66" s="351">
        <v>45292</v>
      </c>
      <c r="J66" s="351">
        <v>45657</v>
      </c>
      <c r="K66" s="346"/>
    </row>
    <row r="67" spans="1:11" s="345" customFormat="1" ht="20.100000000000001" customHeight="1">
      <c r="A67" s="347" t="s">
        <v>1852</v>
      </c>
      <c r="B67" s="348" t="s">
        <v>1843</v>
      </c>
      <c r="C67" s="347" t="s">
        <v>1844</v>
      </c>
      <c r="D67" s="348" t="s">
        <v>1741</v>
      </c>
      <c r="E67" s="348" t="s">
        <v>1845</v>
      </c>
      <c r="F67" s="348" t="s">
        <v>1846</v>
      </c>
      <c r="G67" s="349">
        <v>8200</v>
      </c>
      <c r="H67" s="350" t="s">
        <v>1742</v>
      </c>
      <c r="I67" s="351">
        <v>45292</v>
      </c>
      <c r="J67" s="351">
        <v>45657</v>
      </c>
      <c r="K67" s="346"/>
    </row>
    <row r="68" spans="1:11" s="345" customFormat="1" ht="20.100000000000001" customHeight="1">
      <c r="A68" s="347" t="s">
        <v>1853</v>
      </c>
      <c r="B68" s="348" t="s">
        <v>1843</v>
      </c>
      <c r="C68" s="347" t="s">
        <v>1844</v>
      </c>
      <c r="D68" s="348" t="s">
        <v>1741</v>
      </c>
      <c r="E68" s="348" t="s">
        <v>1850</v>
      </c>
      <c r="F68" s="348" t="s">
        <v>1851</v>
      </c>
      <c r="G68" s="349">
        <v>3322</v>
      </c>
      <c r="H68" s="350" t="s">
        <v>1759</v>
      </c>
      <c r="I68" s="351">
        <v>45292</v>
      </c>
      <c r="J68" s="351">
        <v>45657</v>
      </c>
      <c r="K68" s="346"/>
    </row>
    <row r="69" spans="1:11" s="345" customFormat="1" ht="20.100000000000001" customHeight="1">
      <c r="A69" s="347" t="s">
        <v>1854</v>
      </c>
      <c r="B69" s="348" t="s">
        <v>1843</v>
      </c>
      <c r="C69" s="347" t="s">
        <v>1844</v>
      </c>
      <c r="D69" s="348" t="s">
        <v>1764</v>
      </c>
      <c r="E69" s="348" t="s">
        <v>1850</v>
      </c>
      <c r="F69" s="348" t="s">
        <v>1855</v>
      </c>
      <c r="G69" s="349">
        <v>1307</v>
      </c>
      <c r="H69" s="350" t="s">
        <v>1768</v>
      </c>
      <c r="I69" s="351">
        <v>45292</v>
      </c>
      <c r="J69" s="351">
        <v>45657</v>
      </c>
      <c r="K69" s="346"/>
    </row>
    <row r="70" spans="1:11" s="357" customFormat="1" ht="20.100000000000001" customHeight="1">
      <c r="A70" s="347" t="s">
        <v>1856</v>
      </c>
      <c r="B70" s="354" t="s">
        <v>1843</v>
      </c>
      <c r="C70" s="355" t="s">
        <v>1844</v>
      </c>
      <c r="D70" s="354" t="s">
        <v>1817</v>
      </c>
      <c r="E70" s="354" t="s">
        <v>1850</v>
      </c>
      <c r="F70" s="354" t="s">
        <v>1857</v>
      </c>
      <c r="G70" s="356">
        <v>234</v>
      </c>
      <c r="H70" s="353" t="s">
        <v>1771</v>
      </c>
      <c r="I70" s="351">
        <v>45292</v>
      </c>
      <c r="J70" s="351">
        <v>45657</v>
      </c>
      <c r="K70" s="346"/>
    </row>
    <row r="71" spans="1:11" s="357" customFormat="1" ht="20.100000000000001" customHeight="1">
      <c r="A71" s="347" t="s">
        <v>1858</v>
      </c>
      <c r="B71" s="354" t="s">
        <v>1843</v>
      </c>
      <c r="C71" s="355" t="s">
        <v>1844</v>
      </c>
      <c r="D71" s="354" t="s">
        <v>1817</v>
      </c>
      <c r="E71" s="354" t="s">
        <v>1850</v>
      </c>
      <c r="F71" s="354" t="s">
        <v>1859</v>
      </c>
      <c r="G71" s="356">
        <v>138</v>
      </c>
      <c r="H71" s="353" t="s">
        <v>1771</v>
      </c>
      <c r="I71" s="351">
        <v>45292</v>
      </c>
      <c r="J71" s="351">
        <v>45657</v>
      </c>
      <c r="K71" s="346"/>
    </row>
    <row r="72" spans="1:11" s="364" customFormat="1" ht="20.100000000000001" customHeight="1">
      <c r="A72" s="340">
        <v>6</v>
      </c>
      <c r="B72" s="341" t="s">
        <v>1860</v>
      </c>
      <c r="C72" s="340" t="s">
        <v>1861</v>
      </c>
      <c r="D72" s="341" t="s">
        <v>1734</v>
      </c>
      <c r="E72" s="341" t="s">
        <v>1862</v>
      </c>
      <c r="F72" s="341" t="s">
        <v>1862</v>
      </c>
      <c r="G72" s="342">
        <v>24659</v>
      </c>
      <c r="H72" s="343"/>
      <c r="I72" s="344"/>
      <c r="J72" s="344"/>
      <c r="K72" s="346"/>
    </row>
    <row r="73" spans="1:11" s="345" customFormat="1" ht="20.100000000000001" customHeight="1">
      <c r="A73" s="347" t="s">
        <v>1863</v>
      </c>
      <c r="B73" s="348" t="s">
        <v>1860</v>
      </c>
      <c r="C73" s="347" t="s">
        <v>1861</v>
      </c>
      <c r="D73" s="348" t="s">
        <v>1737</v>
      </c>
      <c r="E73" s="348" t="s">
        <v>1862</v>
      </c>
      <c r="F73" s="348" t="s">
        <v>1862</v>
      </c>
      <c r="G73" s="349">
        <v>17377</v>
      </c>
      <c r="H73" s="350" t="s">
        <v>1794</v>
      </c>
      <c r="I73" s="351">
        <v>45292</v>
      </c>
      <c r="J73" s="351">
        <v>45657</v>
      </c>
      <c r="K73" s="346"/>
    </row>
    <row r="74" spans="1:11" s="345" customFormat="1" ht="20.100000000000001" customHeight="1">
      <c r="A74" s="347" t="s">
        <v>1864</v>
      </c>
      <c r="B74" s="348" t="s">
        <v>1860</v>
      </c>
      <c r="C74" s="347" t="s">
        <v>1861</v>
      </c>
      <c r="D74" s="348" t="s">
        <v>1741</v>
      </c>
      <c r="E74" s="348" t="s">
        <v>1862</v>
      </c>
      <c r="F74" s="348" t="s">
        <v>1862</v>
      </c>
      <c r="G74" s="349">
        <v>4937</v>
      </c>
      <c r="H74" s="350" t="s">
        <v>1759</v>
      </c>
      <c r="I74" s="351">
        <v>45292</v>
      </c>
      <c r="J74" s="351">
        <v>45657</v>
      </c>
      <c r="K74" s="346"/>
    </row>
    <row r="75" spans="1:11" s="345" customFormat="1" ht="20.100000000000001" customHeight="1">
      <c r="A75" s="347" t="s">
        <v>1865</v>
      </c>
      <c r="B75" s="348" t="s">
        <v>1860</v>
      </c>
      <c r="C75" s="347" t="s">
        <v>1861</v>
      </c>
      <c r="D75" s="348" t="s">
        <v>1866</v>
      </c>
      <c r="E75" s="348" t="s">
        <v>1862</v>
      </c>
      <c r="F75" s="348" t="s">
        <v>1867</v>
      </c>
      <c r="G75" s="349">
        <v>2187</v>
      </c>
      <c r="H75" s="350" t="s">
        <v>1759</v>
      </c>
      <c r="I75" s="351">
        <v>45292</v>
      </c>
      <c r="J75" s="351">
        <v>45657</v>
      </c>
      <c r="K75" s="346"/>
    </row>
    <row r="76" spans="1:11" s="345" customFormat="1" ht="20.100000000000001" customHeight="1">
      <c r="A76" s="347" t="s">
        <v>1868</v>
      </c>
      <c r="B76" s="348" t="s">
        <v>1860</v>
      </c>
      <c r="C76" s="347" t="s">
        <v>1861</v>
      </c>
      <c r="D76" s="348" t="s">
        <v>1869</v>
      </c>
      <c r="E76" s="348" t="s">
        <v>1862</v>
      </c>
      <c r="F76" s="348" t="s">
        <v>1870</v>
      </c>
      <c r="G76" s="349">
        <v>158</v>
      </c>
      <c r="H76" s="350" t="s">
        <v>1768</v>
      </c>
      <c r="I76" s="351">
        <v>45292</v>
      </c>
      <c r="J76" s="351">
        <v>45657</v>
      </c>
      <c r="K76" s="346"/>
    </row>
    <row r="77" spans="1:11" s="364" customFormat="1" ht="20.100000000000001" customHeight="1">
      <c r="A77" s="340">
        <v>7</v>
      </c>
      <c r="B77" s="341" t="s">
        <v>1871</v>
      </c>
      <c r="C77" s="340" t="s">
        <v>1872</v>
      </c>
      <c r="D77" s="341" t="s">
        <v>1734</v>
      </c>
      <c r="E77" s="341" t="s">
        <v>1873</v>
      </c>
      <c r="F77" s="341" t="s">
        <v>1874</v>
      </c>
      <c r="G77" s="342">
        <v>28394</v>
      </c>
      <c r="H77" s="343"/>
      <c r="I77" s="344"/>
      <c r="J77" s="344"/>
      <c r="K77" s="346"/>
    </row>
    <row r="78" spans="1:11" s="345" customFormat="1" ht="20.100000000000001" customHeight="1">
      <c r="A78" s="347" t="s">
        <v>1875</v>
      </c>
      <c r="B78" s="348" t="s">
        <v>1871</v>
      </c>
      <c r="C78" s="347" t="s">
        <v>1872</v>
      </c>
      <c r="D78" s="348" t="s">
        <v>1737</v>
      </c>
      <c r="E78" s="348" t="s">
        <v>1873</v>
      </c>
      <c r="F78" s="348" t="s">
        <v>1874</v>
      </c>
      <c r="G78" s="349">
        <v>10933</v>
      </c>
      <c r="H78" s="350" t="s">
        <v>1794</v>
      </c>
      <c r="I78" s="351">
        <v>45292</v>
      </c>
      <c r="J78" s="351">
        <v>45657</v>
      </c>
      <c r="K78" s="346"/>
    </row>
    <row r="79" spans="1:11" s="345" customFormat="1" ht="20.100000000000001" customHeight="1">
      <c r="A79" s="347" t="s">
        <v>1876</v>
      </c>
      <c r="B79" s="348" t="s">
        <v>1871</v>
      </c>
      <c r="C79" s="347" t="s">
        <v>1872</v>
      </c>
      <c r="D79" s="348" t="s">
        <v>1737</v>
      </c>
      <c r="E79" s="348" t="s">
        <v>1873</v>
      </c>
      <c r="F79" s="348" t="s">
        <v>1877</v>
      </c>
      <c r="G79" s="349">
        <v>8588</v>
      </c>
      <c r="H79" s="350" t="s">
        <v>1742</v>
      </c>
      <c r="I79" s="351">
        <v>45292</v>
      </c>
      <c r="J79" s="351">
        <v>45657</v>
      </c>
      <c r="K79" s="346"/>
    </row>
    <row r="80" spans="1:11" s="345" customFormat="1" ht="20.100000000000001" customHeight="1">
      <c r="A80" s="347" t="s">
        <v>1878</v>
      </c>
      <c r="B80" s="348" t="s">
        <v>1871</v>
      </c>
      <c r="C80" s="347" t="s">
        <v>1872</v>
      </c>
      <c r="D80" s="348" t="s">
        <v>1741</v>
      </c>
      <c r="E80" s="348" t="s">
        <v>1873</v>
      </c>
      <c r="F80" s="348" t="s">
        <v>1874</v>
      </c>
      <c r="G80" s="349">
        <v>3662</v>
      </c>
      <c r="H80" s="350" t="s">
        <v>1759</v>
      </c>
      <c r="I80" s="351">
        <v>45292</v>
      </c>
      <c r="J80" s="351">
        <v>45657</v>
      </c>
      <c r="K80" s="346"/>
    </row>
    <row r="81" spans="1:11" s="345" customFormat="1" ht="20.100000000000001" customHeight="1">
      <c r="A81" s="347" t="s">
        <v>1879</v>
      </c>
      <c r="B81" s="348" t="s">
        <v>1871</v>
      </c>
      <c r="C81" s="347" t="s">
        <v>1872</v>
      </c>
      <c r="D81" s="348" t="s">
        <v>1741</v>
      </c>
      <c r="E81" s="348" t="s">
        <v>1873</v>
      </c>
      <c r="F81" s="348" t="s">
        <v>1877</v>
      </c>
      <c r="G81" s="349">
        <v>2123</v>
      </c>
      <c r="H81" s="350" t="s">
        <v>1759</v>
      </c>
      <c r="I81" s="351">
        <v>45292</v>
      </c>
      <c r="J81" s="351">
        <v>45657</v>
      </c>
      <c r="K81" s="346"/>
    </row>
    <row r="82" spans="1:11" s="345" customFormat="1" ht="20.100000000000001" customHeight="1">
      <c r="A82" s="347" t="s">
        <v>1880</v>
      </c>
      <c r="B82" s="348" t="s">
        <v>1871</v>
      </c>
      <c r="C82" s="347" t="s">
        <v>1872</v>
      </c>
      <c r="D82" s="348" t="s">
        <v>1764</v>
      </c>
      <c r="E82" s="348" t="s">
        <v>1873</v>
      </c>
      <c r="F82" s="348" t="s">
        <v>1881</v>
      </c>
      <c r="G82" s="349">
        <v>1625</v>
      </c>
      <c r="H82" s="350" t="s">
        <v>1768</v>
      </c>
      <c r="I82" s="351">
        <v>45292</v>
      </c>
      <c r="J82" s="351">
        <v>45657</v>
      </c>
      <c r="K82" s="346"/>
    </row>
    <row r="83" spans="1:11" s="345" customFormat="1" ht="20.100000000000001" customHeight="1">
      <c r="A83" s="347" t="s">
        <v>1882</v>
      </c>
      <c r="B83" s="348" t="s">
        <v>1871</v>
      </c>
      <c r="C83" s="347" t="s">
        <v>1872</v>
      </c>
      <c r="D83" s="348" t="s">
        <v>1883</v>
      </c>
      <c r="E83" s="348" t="s">
        <v>1873</v>
      </c>
      <c r="F83" s="348" t="s">
        <v>1884</v>
      </c>
      <c r="G83" s="349">
        <v>671</v>
      </c>
      <c r="H83" s="350" t="s">
        <v>1768</v>
      </c>
      <c r="I83" s="351">
        <v>45292</v>
      </c>
      <c r="J83" s="351">
        <v>45657</v>
      </c>
      <c r="K83" s="346"/>
    </row>
    <row r="84" spans="1:11" s="357" customFormat="1" ht="20.100000000000001" customHeight="1">
      <c r="A84" s="347" t="s">
        <v>1885</v>
      </c>
      <c r="B84" s="354" t="s">
        <v>1871</v>
      </c>
      <c r="C84" s="355" t="s">
        <v>1872</v>
      </c>
      <c r="D84" s="354" t="s">
        <v>1744</v>
      </c>
      <c r="E84" s="354" t="s">
        <v>1873</v>
      </c>
      <c r="F84" s="354" t="s">
        <v>1886</v>
      </c>
      <c r="G84" s="356">
        <v>706</v>
      </c>
      <c r="H84" s="353" t="s">
        <v>1771</v>
      </c>
      <c r="I84" s="351">
        <v>45292</v>
      </c>
      <c r="J84" s="351">
        <v>45657</v>
      </c>
      <c r="K84" s="346"/>
    </row>
    <row r="85" spans="1:11" s="357" customFormat="1" ht="20.100000000000001" customHeight="1">
      <c r="A85" s="347" t="s">
        <v>1887</v>
      </c>
      <c r="B85" s="354" t="s">
        <v>1871</v>
      </c>
      <c r="C85" s="355" t="s">
        <v>1872</v>
      </c>
      <c r="D85" s="354" t="s">
        <v>1744</v>
      </c>
      <c r="E85" s="354" t="s">
        <v>1873</v>
      </c>
      <c r="F85" s="354" t="s">
        <v>1888</v>
      </c>
      <c r="G85" s="356">
        <v>86</v>
      </c>
      <c r="H85" s="353" t="s">
        <v>1786</v>
      </c>
      <c r="I85" s="351">
        <v>45292</v>
      </c>
      <c r="J85" s="351">
        <v>45657</v>
      </c>
      <c r="K85" s="346"/>
    </row>
    <row r="86" spans="1:11" s="364" customFormat="1" ht="20.100000000000001" customHeight="1">
      <c r="A86" s="340">
        <v>8</v>
      </c>
      <c r="B86" s="341" t="s">
        <v>1889</v>
      </c>
      <c r="C86" s="340" t="s">
        <v>1890</v>
      </c>
      <c r="D86" s="341" t="s">
        <v>1734</v>
      </c>
      <c r="E86" s="341" t="s">
        <v>1891</v>
      </c>
      <c r="F86" s="341" t="s">
        <v>1892</v>
      </c>
      <c r="G86" s="342">
        <v>44657</v>
      </c>
      <c r="H86" s="343"/>
      <c r="I86" s="344"/>
      <c r="J86" s="344"/>
    </row>
    <row r="87" spans="1:11" s="345" customFormat="1" ht="20.100000000000001" customHeight="1">
      <c r="A87" s="347" t="s">
        <v>1893</v>
      </c>
      <c r="B87" s="348" t="s">
        <v>1889</v>
      </c>
      <c r="C87" s="347" t="s">
        <v>1890</v>
      </c>
      <c r="D87" s="348" t="s">
        <v>1737</v>
      </c>
      <c r="E87" s="348" t="s">
        <v>1891</v>
      </c>
      <c r="F87" s="348" t="s">
        <v>1892</v>
      </c>
      <c r="G87" s="349">
        <v>25988</v>
      </c>
      <c r="H87" s="350" t="s">
        <v>1739</v>
      </c>
      <c r="I87" s="351">
        <v>45292</v>
      </c>
      <c r="J87" s="351">
        <v>45657</v>
      </c>
    </row>
    <row r="88" spans="1:11" s="345" customFormat="1" ht="20.100000000000001" customHeight="1">
      <c r="A88" s="347" t="s">
        <v>1894</v>
      </c>
      <c r="B88" s="348" t="s">
        <v>1889</v>
      </c>
      <c r="C88" s="347" t="s">
        <v>1890</v>
      </c>
      <c r="D88" s="348" t="s">
        <v>1741</v>
      </c>
      <c r="E88" s="348" t="s">
        <v>1891</v>
      </c>
      <c r="F88" s="348" t="s">
        <v>1892</v>
      </c>
      <c r="G88" s="349">
        <v>10963</v>
      </c>
      <c r="H88" s="350" t="s">
        <v>1794</v>
      </c>
      <c r="I88" s="351">
        <v>45292</v>
      </c>
      <c r="J88" s="351">
        <v>45657</v>
      </c>
    </row>
    <row r="89" spans="1:11" s="345" customFormat="1" ht="20.100000000000001" customHeight="1">
      <c r="A89" s="347" t="s">
        <v>1895</v>
      </c>
      <c r="B89" s="348" t="s">
        <v>1889</v>
      </c>
      <c r="C89" s="347" t="s">
        <v>1890</v>
      </c>
      <c r="D89" s="348" t="s">
        <v>1764</v>
      </c>
      <c r="E89" s="348" t="s">
        <v>1891</v>
      </c>
      <c r="F89" s="348" t="s">
        <v>1896</v>
      </c>
      <c r="G89" s="349">
        <v>5018</v>
      </c>
      <c r="H89" s="350" t="s">
        <v>1742</v>
      </c>
      <c r="I89" s="351">
        <v>45292</v>
      </c>
      <c r="J89" s="351">
        <v>45657</v>
      </c>
    </row>
    <row r="90" spans="1:11" s="345" customFormat="1" ht="20.100000000000001" customHeight="1">
      <c r="A90" s="347" t="s">
        <v>1897</v>
      </c>
      <c r="B90" s="348" t="s">
        <v>1889</v>
      </c>
      <c r="C90" s="347" t="s">
        <v>1890</v>
      </c>
      <c r="D90" s="348" t="s">
        <v>1764</v>
      </c>
      <c r="E90" s="348" t="s">
        <v>1891</v>
      </c>
      <c r="F90" s="348" t="s">
        <v>1898</v>
      </c>
      <c r="G90" s="349">
        <v>2405</v>
      </c>
      <c r="H90" s="350" t="s">
        <v>1759</v>
      </c>
      <c r="I90" s="351">
        <v>45292</v>
      </c>
      <c r="J90" s="351">
        <v>45657</v>
      </c>
    </row>
    <row r="91" spans="1:11" s="357" customFormat="1" ht="20.100000000000001" customHeight="1">
      <c r="A91" s="347" t="s">
        <v>1899</v>
      </c>
      <c r="B91" s="354" t="s">
        <v>1889</v>
      </c>
      <c r="C91" s="355" t="s">
        <v>1890</v>
      </c>
      <c r="D91" s="354" t="s">
        <v>1744</v>
      </c>
      <c r="E91" s="354" t="s">
        <v>1891</v>
      </c>
      <c r="F91" s="354" t="s">
        <v>1900</v>
      </c>
      <c r="G91" s="356">
        <v>283</v>
      </c>
      <c r="H91" s="353" t="s">
        <v>1771</v>
      </c>
      <c r="I91" s="351">
        <v>45292</v>
      </c>
      <c r="J91" s="351">
        <v>45657</v>
      </c>
    </row>
    <row r="92" spans="1:11" s="364" customFormat="1" ht="20.100000000000001" customHeight="1">
      <c r="A92" s="340">
        <v>9</v>
      </c>
      <c r="B92" s="341" t="s">
        <v>1901</v>
      </c>
      <c r="C92" s="340" t="s">
        <v>1902</v>
      </c>
      <c r="D92" s="341" t="s">
        <v>1734</v>
      </c>
      <c r="E92" s="341" t="s">
        <v>1903</v>
      </c>
      <c r="F92" s="341" t="s">
        <v>1903</v>
      </c>
      <c r="G92" s="342">
        <f>17096+1039</f>
        <v>18135</v>
      </c>
      <c r="H92" s="343"/>
      <c r="I92" s="344"/>
      <c r="J92" s="344"/>
    </row>
    <row r="93" spans="1:11" s="345" customFormat="1" ht="20.100000000000001" customHeight="1">
      <c r="A93" s="347" t="s">
        <v>1904</v>
      </c>
      <c r="B93" s="348" t="s">
        <v>1901</v>
      </c>
      <c r="C93" s="347" t="s">
        <v>1902</v>
      </c>
      <c r="D93" s="348" t="s">
        <v>1757</v>
      </c>
      <c r="E93" s="348" t="s">
        <v>1905</v>
      </c>
      <c r="F93" s="348" t="s">
        <v>1906</v>
      </c>
      <c r="G93" s="349">
        <v>6565</v>
      </c>
      <c r="H93" s="350" t="s">
        <v>1742</v>
      </c>
      <c r="I93" s="351">
        <v>45292</v>
      </c>
      <c r="J93" s="351">
        <v>45657</v>
      </c>
    </row>
    <row r="94" spans="1:11" s="345" customFormat="1" ht="20.100000000000001" customHeight="1">
      <c r="A94" s="347" t="s">
        <v>1907</v>
      </c>
      <c r="B94" s="348" t="s">
        <v>1901</v>
      </c>
      <c r="C94" s="347" t="s">
        <v>1902</v>
      </c>
      <c r="D94" s="348" t="s">
        <v>1757</v>
      </c>
      <c r="E94" s="348" t="s">
        <v>1908</v>
      </c>
      <c r="F94" s="348" t="s">
        <v>1909</v>
      </c>
      <c r="G94" s="349">
        <v>1039</v>
      </c>
      <c r="H94" s="350" t="s">
        <v>1768</v>
      </c>
      <c r="I94" s="351">
        <v>45292</v>
      </c>
      <c r="J94" s="351">
        <v>45657</v>
      </c>
    </row>
    <row r="95" spans="1:11" s="345" customFormat="1" ht="20.100000000000001" customHeight="1">
      <c r="A95" s="347" t="s">
        <v>1910</v>
      </c>
      <c r="B95" s="348" t="s">
        <v>1901</v>
      </c>
      <c r="C95" s="347" t="s">
        <v>1902</v>
      </c>
      <c r="D95" s="348" t="s">
        <v>1757</v>
      </c>
      <c r="E95" s="348" t="s">
        <v>1862</v>
      </c>
      <c r="F95" s="348" t="s">
        <v>1911</v>
      </c>
      <c r="G95" s="349">
        <v>803</v>
      </c>
      <c r="H95" s="350" t="s">
        <v>1768</v>
      </c>
      <c r="I95" s="351">
        <v>45292</v>
      </c>
      <c r="J95" s="351">
        <v>45657</v>
      </c>
    </row>
    <row r="96" spans="1:11" s="364" customFormat="1" ht="20.100000000000001" customHeight="1">
      <c r="A96" s="340">
        <v>10</v>
      </c>
      <c r="B96" s="341" t="s">
        <v>1912</v>
      </c>
      <c r="C96" s="340" t="s">
        <v>1913</v>
      </c>
      <c r="D96" s="341" t="s">
        <v>1734</v>
      </c>
      <c r="E96" s="341" t="s">
        <v>1914</v>
      </c>
      <c r="F96" s="341" t="s">
        <v>1914</v>
      </c>
      <c r="G96" s="342">
        <v>15898</v>
      </c>
      <c r="H96" s="343"/>
      <c r="I96" s="344"/>
      <c r="J96" s="344"/>
    </row>
    <row r="97" spans="1:10" s="345" customFormat="1" ht="20.100000000000001" customHeight="1">
      <c r="A97" s="347" t="s">
        <v>1915</v>
      </c>
      <c r="B97" s="348" t="s">
        <v>1912</v>
      </c>
      <c r="C97" s="347" t="s">
        <v>1913</v>
      </c>
      <c r="D97" s="348" t="s">
        <v>1757</v>
      </c>
      <c r="E97" s="348" t="s">
        <v>1914</v>
      </c>
      <c r="F97" s="348" t="s">
        <v>1914</v>
      </c>
      <c r="G97" s="349">
        <v>14250</v>
      </c>
      <c r="H97" s="350" t="s">
        <v>1794</v>
      </c>
      <c r="I97" s="351">
        <v>45292</v>
      </c>
      <c r="J97" s="351">
        <v>45657</v>
      </c>
    </row>
    <row r="98" spans="1:10" s="345" customFormat="1" ht="20.100000000000001" customHeight="1">
      <c r="A98" s="347" t="s">
        <v>1916</v>
      </c>
      <c r="B98" s="348" t="s">
        <v>1912</v>
      </c>
      <c r="C98" s="347" t="s">
        <v>1913</v>
      </c>
      <c r="D98" s="348" t="s">
        <v>1764</v>
      </c>
      <c r="E98" s="348" t="s">
        <v>1914</v>
      </c>
      <c r="F98" s="348" t="s">
        <v>1917</v>
      </c>
      <c r="G98" s="349">
        <v>1090</v>
      </c>
      <c r="H98" s="350" t="s">
        <v>1768</v>
      </c>
      <c r="I98" s="351">
        <v>45292</v>
      </c>
      <c r="J98" s="351">
        <v>45657</v>
      </c>
    </row>
    <row r="99" spans="1:10" s="345" customFormat="1" ht="20.100000000000001" customHeight="1">
      <c r="A99" s="347" t="s">
        <v>1918</v>
      </c>
      <c r="B99" s="348" t="s">
        <v>1912</v>
      </c>
      <c r="C99" s="347" t="s">
        <v>1913</v>
      </c>
      <c r="D99" s="348" t="s">
        <v>1764</v>
      </c>
      <c r="E99" s="348" t="s">
        <v>1914</v>
      </c>
      <c r="F99" s="348" t="s">
        <v>1919</v>
      </c>
      <c r="G99" s="349">
        <v>558</v>
      </c>
      <c r="H99" s="350" t="s">
        <v>1768</v>
      </c>
      <c r="I99" s="351">
        <v>45292</v>
      </c>
      <c r="J99" s="351">
        <v>45657</v>
      </c>
    </row>
    <row r="100" spans="1:10" s="364" customFormat="1" ht="20.100000000000001" customHeight="1">
      <c r="A100" s="340">
        <v>11</v>
      </c>
      <c r="B100" s="341" t="s">
        <v>1920</v>
      </c>
      <c r="C100" s="340" t="s">
        <v>1921</v>
      </c>
      <c r="D100" s="341" t="s">
        <v>1734</v>
      </c>
      <c r="E100" s="341" t="s">
        <v>1922</v>
      </c>
      <c r="F100" s="341" t="s">
        <v>1923</v>
      </c>
      <c r="G100" s="342">
        <v>31441</v>
      </c>
      <c r="H100" s="343"/>
      <c r="I100" s="344"/>
      <c r="J100" s="344"/>
    </row>
    <row r="101" spans="1:10" s="345" customFormat="1" ht="20.100000000000001" customHeight="1">
      <c r="A101" s="347" t="s">
        <v>1924</v>
      </c>
      <c r="B101" s="348" t="s">
        <v>1920</v>
      </c>
      <c r="C101" s="347" t="s">
        <v>1921</v>
      </c>
      <c r="D101" s="348" t="s">
        <v>1737</v>
      </c>
      <c r="E101" s="348" t="s">
        <v>1922</v>
      </c>
      <c r="F101" s="348" t="s">
        <v>1925</v>
      </c>
      <c r="G101" s="349">
        <v>8325</v>
      </c>
      <c r="H101" s="350" t="s">
        <v>1742</v>
      </c>
      <c r="I101" s="351">
        <v>45292</v>
      </c>
      <c r="J101" s="351">
        <v>45657</v>
      </c>
    </row>
    <row r="102" spans="1:10" s="345" customFormat="1" ht="20.100000000000001" customHeight="1">
      <c r="A102" s="347" t="s">
        <v>1926</v>
      </c>
      <c r="B102" s="348" t="s">
        <v>1920</v>
      </c>
      <c r="C102" s="347" t="s">
        <v>1921</v>
      </c>
      <c r="D102" s="348" t="s">
        <v>1737</v>
      </c>
      <c r="E102" s="348" t="s">
        <v>1922</v>
      </c>
      <c r="F102" s="348" t="s">
        <v>1923</v>
      </c>
      <c r="G102" s="349">
        <v>8554</v>
      </c>
      <c r="H102" s="350" t="s">
        <v>1742</v>
      </c>
      <c r="I102" s="351">
        <v>45292</v>
      </c>
      <c r="J102" s="351">
        <v>45657</v>
      </c>
    </row>
    <row r="103" spans="1:10" s="345" customFormat="1" ht="20.100000000000001" customHeight="1">
      <c r="A103" s="347" t="s">
        <v>1927</v>
      </c>
      <c r="B103" s="348" t="s">
        <v>1920</v>
      </c>
      <c r="C103" s="347" t="s">
        <v>1921</v>
      </c>
      <c r="D103" s="348" t="s">
        <v>1737</v>
      </c>
      <c r="E103" s="348" t="s">
        <v>1922</v>
      </c>
      <c r="F103" s="348" t="s">
        <v>1928</v>
      </c>
      <c r="G103" s="349">
        <v>5332</v>
      </c>
      <c r="H103" s="350" t="s">
        <v>1742</v>
      </c>
      <c r="I103" s="351">
        <v>45292</v>
      </c>
      <c r="J103" s="351">
        <v>45657</v>
      </c>
    </row>
    <row r="104" spans="1:10" s="345" customFormat="1" ht="20.100000000000001" customHeight="1">
      <c r="A104" s="347" t="s">
        <v>1929</v>
      </c>
      <c r="B104" s="348" t="s">
        <v>1920</v>
      </c>
      <c r="C104" s="347" t="s">
        <v>1921</v>
      </c>
      <c r="D104" s="348" t="s">
        <v>1741</v>
      </c>
      <c r="E104" s="348" t="s">
        <v>1922</v>
      </c>
      <c r="F104" s="348" t="s">
        <v>1928</v>
      </c>
      <c r="G104" s="349">
        <v>2957</v>
      </c>
      <c r="H104" s="350" t="s">
        <v>1759</v>
      </c>
      <c r="I104" s="351">
        <v>45292</v>
      </c>
      <c r="J104" s="351">
        <v>45657</v>
      </c>
    </row>
    <row r="105" spans="1:10" s="345" customFormat="1" ht="20.100000000000001" customHeight="1">
      <c r="A105" s="347" t="s">
        <v>1930</v>
      </c>
      <c r="B105" s="348" t="s">
        <v>1920</v>
      </c>
      <c r="C105" s="347" t="s">
        <v>1921</v>
      </c>
      <c r="D105" s="348" t="s">
        <v>1741</v>
      </c>
      <c r="E105" s="348" t="s">
        <v>1922</v>
      </c>
      <c r="F105" s="348" t="s">
        <v>1925</v>
      </c>
      <c r="G105" s="349">
        <v>2772</v>
      </c>
      <c r="H105" s="350" t="s">
        <v>1759</v>
      </c>
      <c r="I105" s="351">
        <v>45292</v>
      </c>
      <c r="J105" s="351">
        <v>45657</v>
      </c>
    </row>
    <row r="106" spans="1:10" s="345" customFormat="1" ht="20.100000000000001" customHeight="1">
      <c r="A106" s="347" t="s">
        <v>1931</v>
      </c>
      <c r="B106" s="348" t="s">
        <v>1920</v>
      </c>
      <c r="C106" s="347" t="s">
        <v>1921</v>
      </c>
      <c r="D106" s="348" t="s">
        <v>1741</v>
      </c>
      <c r="E106" s="348" t="s">
        <v>1922</v>
      </c>
      <c r="F106" s="348" t="s">
        <v>1923</v>
      </c>
      <c r="G106" s="349">
        <v>2748</v>
      </c>
      <c r="H106" s="350" t="s">
        <v>1759</v>
      </c>
      <c r="I106" s="351">
        <v>45292</v>
      </c>
      <c r="J106" s="351">
        <v>45657</v>
      </c>
    </row>
    <row r="107" spans="1:10" s="345" customFormat="1" ht="20.100000000000001" customHeight="1">
      <c r="A107" s="347" t="s">
        <v>1932</v>
      </c>
      <c r="B107" s="348" t="s">
        <v>1920</v>
      </c>
      <c r="C107" s="347" t="s">
        <v>1921</v>
      </c>
      <c r="D107" s="348" t="s">
        <v>1764</v>
      </c>
      <c r="E107" s="348" t="s">
        <v>1922</v>
      </c>
      <c r="F107" s="348" t="s">
        <v>1933</v>
      </c>
      <c r="G107" s="349">
        <v>753</v>
      </c>
      <c r="H107" s="350" t="s">
        <v>1768</v>
      </c>
      <c r="I107" s="351">
        <v>45292</v>
      </c>
      <c r="J107" s="351">
        <v>45657</v>
      </c>
    </row>
    <row r="108" spans="1:10" s="345" customFormat="1" ht="20.100000000000001" customHeight="1">
      <c r="A108" s="340" t="s">
        <v>1934</v>
      </c>
      <c r="B108" s="341" t="s">
        <v>1974</v>
      </c>
      <c r="C108" s="340" t="s">
        <v>1939</v>
      </c>
      <c r="D108" s="341" t="s">
        <v>1734</v>
      </c>
      <c r="E108" s="341" t="s">
        <v>1735</v>
      </c>
      <c r="F108" s="341" t="s">
        <v>1735</v>
      </c>
      <c r="G108" s="342">
        <v>5716</v>
      </c>
      <c r="H108" s="343"/>
      <c r="I108" s="344"/>
      <c r="J108" s="344"/>
    </row>
    <row r="109" spans="1:10" s="345" customFormat="1" ht="20.100000000000001" customHeight="1">
      <c r="A109" s="347" t="s">
        <v>1935</v>
      </c>
      <c r="B109" s="348" t="s">
        <v>1974</v>
      </c>
      <c r="C109" s="347" t="s">
        <v>1939</v>
      </c>
      <c r="D109" s="348" t="s">
        <v>1757</v>
      </c>
      <c r="E109" s="348" t="s">
        <v>1735</v>
      </c>
      <c r="F109" s="348" t="s">
        <v>1735</v>
      </c>
      <c r="G109" s="349">
        <v>5716</v>
      </c>
      <c r="H109" s="350" t="s">
        <v>1742</v>
      </c>
      <c r="I109" s="351">
        <v>45292</v>
      </c>
      <c r="J109" s="351">
        <v>45657</v>
      </c>
    </row>
    <row r="110" spans="1:10" s="345" customFormat="1" ht="20.100000000000001" customHeight="1">
      <c r="A110" s="340" t="s">
        <v>1943</v>
      </c>
      <c r="B110" s="341" t="s">
        <v>1938</v>
      </c>
      <c r="C110" s="340" t="s">
        <v>1939</v>
      </c>
      <c r="D110" s="341" t="s">
        <v>1734</v>
      </c>
      <c r="E110" s="341" t="s">
        <v>1752</v>
      </c>
      <c r="F110" s="341" t="s">
        <v>1753</v>
      </c>
      <c r="G110" s="342">
        <v>11032</v>
      </c>
      <c r="H110" s="343"/>
      <c r="I110" s="344"/>
      <c r="J110" s="344"/>
    </row>
    <row r="111" spans="1:10" s="345" customFormat="1" ht="20.100000000000001" customHeight="1">
      <c r="A111" s="347" t="s">
        <v>2012</v>
      </c>
      <c r="B111" s="348" t="s">
        <v>1938</v>
      </c>
      <c r="C111" s="347" t="s">
        <v>1939</v>
      </c>
      <c r="D111" s="348" t="s">
        <v>1757</v>
      </c>
      <c r="E111" s="348" t="s">
        <v>1752</v>
      </c>
      <c r="F111" s="348" t="s">
        <v>1753</v>
      </c>
      <c r="G111" s="349">
        <v>5840</v>
      </c>
      <c r="H111" s="350" t="s">
        <v>1742</v>
      </c>
      <c r="I111" s="351">
        <v>45292</v>
      </c>
      <c r="J111" s="351">
        <v>45657</v>
      </c>
    </row>
    <row r="112" spans="1:10" ht="15" customHeight="1"/>
    <row r="113" spans="4:7" ht="18" customHeight="1">
      <c r="D113" s="366"/>
      <c r="E113" s="366"/>
      <c r="F113" s="366"/>
      <c r="G113" s="452" t="s">
        <v>1338</v>
      </c>
    </row>
  </sheetData>
  <autoFilter ref="A15:J111"/>
  <mergeCells count="9">
    <mergeCell ref="A7:J7"/>
    <mergeCell ref="A9:J9"/>
    <mergeCell ref="A11:J11"/>
    <mergeCell ref="A13:C13"/>
    <mergeCell ref="D13:D14"/>
    <mergeCell ref="E13:F13"/>
    <mergeCell ref="G13:G14"/>
    <mergeCell ref="H13:H14"/>
    <mergeCell ref="I13:J13"/>
  </mergeCells>
  <printOptions horizontalCentered="1"/>
  <pageMargins left="0.59055118110236227" right="0.59055118110236227" top="1.06" bottom="0.22" header="0.78740157480314965" footer="0.31496062992125984"/>
  <pageSetup paperSize="9" scale="65" orientation="landscape" r:id="rId1"/>
  <headerFooter differentFirst="1">
    <oddHeader>&amp;CСтраница &amp;P из &amp;N&amp;R&amp;A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231"/>
  <sheetViews>
    <sheetView showZeros="0" zoomScale="75" zoomScaleNormal="75" workbookViewId="0">
      <pane xSplit="4" ySplit="21" topLeftCell="E22" activePane="bottomRight" state="frozen"/>
      <selection activeCell="S9" sqref="S9"/>
      <selection pane="topRight" activeCell="S9" sqref="S9"/>
      <selection pane="bottomLeft" activeCell="S9" sqref="S9"/>
      <selection pane="bottomRight" activeCell="D30" sqref="D30"/>
    </sheetView>
  </sheetViews>
  <sheetFormatPr defaultColWidth="8" defaultRowHeight="15.75" outlineLevelRow="1"/>
  <cols>
    <col min="1" max="1" width="6.75" style="55" customWidth="1"/>
    <col min="2" max="2" width="20.125" style="56" customWidth="1"/>
    <col min="3" max="3" width="9.125" style="53" customWidth="1"/>
    <col min="4" max="4" width="69.625" style="56" customWidth="1"/>
    <col min="5" max="7" width="10.625" style="57" customWidth="1"/>
    <col min="8" max="8" width="0.625" style="53" customWidth="1"/>
    <col min="9" max="16384" width="8" style="53"/>
  </cols>
  <sheetData>
    <row r="1" spans="1:7" s="35" customFormat="1" ht="18">
      <c r="G1" s="36" t="s">
        <v>2036</v>
      </c>
    </row>
    <row r="2" spans="1:7" s="35" customFormat="1" ht="18">
      <c r="G2" s="37" t="s">
        <v>41</v>
      </c>
    </row>
    <row r="3" spans="1:7" s="35" customFormat="1" ht="18">
      <c r="G3" s="37" t="s">
        <v>2028</v>
      </c>
    </row>
    <row r="4" spans="1:7" s="35" customFormat="1" ht="9.75" customHeight="1">
      <c r="G4" s="37"/>
    </row>
    <row r="5" spans="1:7" s="35" customFormat="1" ht="18">
      <c r="E5" s="38"/>
      <c r="F5" s="38"/>
      <c r="G5" s="36" t="s">
        <v>42</v>
      </c>
    </row>
    <row r="6" spans="1:7" s="35" customFormat="1" ht="18">
      <c r="E6" s="38"/>
      <c r="F6" s="38"/>
      <c r="G6" s="39" t="s">
        <v>0</v>
      </c>
    </row>
    <row r="7" spans="1:7" s="40" customFormat="1" ht="16.149999999999999" customHeight="1"/>
    <row r="8" spans="1:7" s="35" customFormat="1" ht="63.75" customHeight="1">
      <c r="A8" s="540" t="s">
        <v>43</v>
      </c>
      <c r="B8" s="540"/>
      <c r="C8" s="540"/>
      <c r="D8" s="540"/>
      <c r="E8" s="540"/>
      <c r="F8" s="540"/>
      <c r="G8" s="540"/>
    </row>
    <row r="9" spans="1:7" s="35" customFormat="1" ht="8.25" customHeight="1"/>
    <row r="10" spans="1:7" s="42" customFormat="1" ht="18">
      <c r="A10" s="8" t="s">
        <v>2</v>
      </c>
      <c r="B10" s="41"/>
    </row>
    <row r="11" spans="1:7" s="42" customFormat="1" ht="18" outlineLevel="1">
      <c r="A11" s="43">
        <v>541</v>
      </c>
      <c r="B11" s="44" t="s">
        <v>44</v>
      </c>
    </row>
    <row r="12" spans="1:7" s="42" customFormat="1" ht="18" outlineLevel="1">
      <c r="A12" s="43">
        <v>542</v>
      </c>
      <c r="B12" s="44" t="s">
        <v>45</v>
      </c>
    </row>
    <row r="13" spans="1:7" s="42" customFormat="1" ht="18" outlineLevel="1">
      <c r="A13" s="43">
        <v>543</v>
      </c>
      <c r="B13" s="44" t="s">
        <v>46</v>
      </c>
    </row>
    <row r="14" spans="1:7" s="42" customFormat="1" ht="18" outlineLevel="1">
      <c r="A14" s="43">
        <v>544</v>
      </c>
      <c r="B14" s="44" t="s">
        <v>47</v>
      </c>
    </row>
    <row r="15" spans="1:7" s="42" customFormat="1" ht="18" outlineLevel="1">
      <c r="A15" s="43">
        <v>551</v>
      </c>
      <c r="B15" s="44" t="s">
        <v>48</v>
      </c>
    </row>
    <row r="16" spans="1:7" s="35" customFormat="1" ht="8.25" customHeight="1">
      <c r="E16" s="38"/>
      <c r="F16" s="38"/>
      <c r="G16" s="38"/>
    </row>
    <row r="17" spans="1:7" s="35" customFormat="1" ht="39.75" customHeight="1">
      <c r="A17" s="541" t="s">
        <v>1569</v>
      </c>
      <c r="B17" s="541"/>
      <c r="C17" s="541"/>
      <c r="D17" s="541"/>
      <c r="E17" s="541"/>
      <c r="F17" s="541"/>
      <c r="G17" s="541"/>
    </row>
    <row r="18" spans="1:7" s="35" customFormat="1" ht="6.75" customHeight="1">
      <c r="E18" s="38"/>
      <c r="F18" s="38"/>
      <c r="G18" s="38"/>
    </row>
    <row r="19" spans="1:7" s="45" customFormat="1" ht="21.75" customHeight="1">
      <c r="A19" s="542" t="s">
        <v>49</v>
      </c>
      <c r="B19" s="543"/>
      <c r="C19" s="542" t="s">
        <v>50</v>
      </c>
      <c r="D19" s="543"/>
      <c r="E19" s="544" t="s">
        <v>51</v>
      </c>
      <c r="F19" s="544" t="s">
        <v>52</v>
      </c>
      <c r="G19" s="546" t="s">
        <v>53</v>
      </c>
    </row>
    <row r="20" spans="1:7" s="45" customFormat="1" ht="21.75" customHeight="1">
      <c r="A20" s="46" t="s">
        <v>54</v>
      </c>
      <c r="B20" s="46" t="s">
        <v>16</v>
      </c>
      <c r="C20" s="46" t="s">
        <v>54</v>
      </c>
      <c r="D20" s="46" t="s">
        <v>16</v>
      </c>
      <c r="E20" s="545"/>
      <c r="F20" s="545"/>
      <c r="G20" s="546"/>
    </row>
    <row r="21" spans="1:7" s="48" customFormat="1" ht="15" customHeight="1">
      <c r="A21" s="47">
        <v>1</v>
      </c>
      <c r="B21" s="47">
        <v>2</v>
      </c>
      <c r="C21" s="47">
        <v>3</v>
      </c>
      <c r="D21" s="47">
        <v>4</v>
      </c>
      <c r="E21" s="47">
        <v>5</v>
      </c>
      <c r="F21" s="47">
        <v>6</v>
      </c>
      <c r="G21" s="47">
        <v>7</v>
      </c>
    </row>
    <row r="22" spans="1:7" ht="30" customHeight="1">
      <c r="A22" s="49" t="s">
        <v>55</v>
      </c>
      <c r="B22" s="27" t="s">
        <v>34</v>
      </c>
      <c r="C22" s="20" t="s">
        <v>56</v>
      </c>
      <c r="D22" s="50" t="s">
        <v>57</v>
      </c>
      <c r="E22" s="51">
        <v>0.83</v>
      </c>
      <c r="F22" s="51">
        <v>1</v>
      </c>
      <c r="G22" s="52"/>
    </row>
    <row r="23" spans="1:7" ht="30" customHeight="1">
      <c r="A23" s="49" t="s">
        <v>55</v>
      </c>
      <c r="B23" s="27" t="s">
        <v>34</v>
      </c>
      <c r="C23" s="20" t="s">
        <v>58</v>
      </c>
      <c r="D23" s="50" t="s">
        <v>59</v>
      </c>
      <c r="E23" s="51">
        <v>0.66</v>
      </c>
      <c r="F23" s="51">
        <v>1</v>
      </c>
      <c r="G23" s="52"/>
    </row>
    <row r="24" spans="1:7" ht="30" customHeight="1">
      <c r="A24" s="49" t="s">
        <v>55</v>
      </c>
      <c r="B24" s="27" t="s">
        <v>34</v>
      </c>
      <c r="C24" s="20" t="s">
        <v>60</v>
      </c>
      <c r="D24" s="50" t="s">
        <v>61</v>
      </c>
      <c r="E24" s="51">
        <v>0.71</v>
      </c>
      <c r="F24" s="51">
        <v>1</v>
      </c>
      <c r="G24" s="52"/>
    </row>
    <row r="25" spans="1:7" ht="30" customHeight="1">
      <c r="A25" s="49" t="s">
        <v>55</v>
      </c>
      <c r="B25" s="27" t="s">
        <v>34</v>
      </c>
      <c r="C25" s="20" t="s">
        <v>62</v>
      </c>
      <c r="D25" s="50" t="s">
        <v>63</v>
      </c>
      <c r="E25" s="51">
        <v>1.06</v>
      </c>
      <c r="F25" s="51">
        <v>1.04</v>
      </c>
      <c r="G25" s="52"/>
    </row>
    <row r="26" spans="1:7" ht="30" customHeight="1">
      <c r="A26" s="49" t="s">
        <v>55</v>
      </c>
      <c r="B26" s="27" t="s">
        <v>34</v>
      </c>
      <c r="C26" s="20" t="s">
        <v>64</v>
      </c>
      <c r="D26" s="50" t="s">
        <v>65</v>
      </c>
      <c r="E26" s="51">
        <v>0.33</v>
      </c>
      <c r="F26" s="51">
        <v>0.8</v>
      </c>
      <c r="G26" s="52"/>
    </row>
    <row r="27" spans="1:7" ht="30" customHeight="1">
      <c r="A27" s="49" t="s">
        <v>55</v>
      </c>
      <c r="B27" s="27" t="s">
        <v>34</v>
      </c>
      <c r="C27" s="54" t="s">
        <v>66</v>
      </c>
      <c r="D27" s="50" t="s">
        <v>67</v>
      </c>
      <c r="E27" s="51">
        <v>0.38</v>
      </c>
      <c r="F27" s="51">
        <v>0.9</v>
      </c>
      <c r="G27" s="52"/>
    </row>
    <row r="28" spans="1:7" ht="30" customHeight="1">
      <c r="A28" s="49" t="s">
        <v>55</v>
      </c>
      <c r="B28" s="27" t="s">
        <v>34</v>
      </c>
      <c r="C28" s="54" t="s">
        <v>68</v>
      </c>
      <c r="D28" s="50" t="s">
        <v>69</v>
      </c>
      <c r="E28" s="51">
        <v>3.19</v>
      </c>
      <c r="F28" s="51">
        <v>1</v>
      </c>
      <c r="G28" s="52">
        <v>0.1893</v>
      </c>
    </row>
    <row r="29" spans="1:7" ht="30" customHeight="1">
      <c r="A29" s="49" t="s">
        <v>55</v>
      </c>
      <c r="B29" s="27" t="s">
        <v>34</v>
      </c>
      <c r="C29" s="54" t="s">
        <v>70</v>
      </c>
      <c r="D29" s="50" t="s">
        <v>71</v>
      </c>
      <c r="E29" s="51">
        <v>6.1</v>
      </c>
      <c r="F29" s="51">
        <v>1</v>
      </c>
      <c r="G29" s="52">
        <v>0.24099999999999999</v>
      </c>
    </row>
    <row r="30" spans="1:7" ht="30" customHeight="1">
      <c r="A30" s="49" t="s">
        <v>55</v>
      </c>
      <c r="B30" s="27" t="s">
        <v>34</v>
      </c>
      <c r="C30" s="54" t="s">
        <v>72</v>
      </c>
      <c r="D30" s="50" t="s">
        <v>73</v>
      </c>
      <c r="E30" s="51">
        <v>9.84</v>
      </c>
      <c r="F30" s="51">
        <v>1</v>
      </c>
      <c r="G30" s="52">
        <v>0.2102</v>
      </c>
    </row>
    <row r="31" spans="1:7" ht="30" customHeight="1">
      <c r="A31" s="49" t="s">
        <v>55</v>
      </c>
      <c r="B31" s="27" t="s">
        <v>34</v>
      </c>
      <c r="C31" s="20" t="s">
        <v>74</v>
      </c>
      <c r="D31" s="50" t="s">
        <v>75</v>
      </c>
      <c r="E31" s="51">
        <v>10.69</v>
      </c>
      <c r="F31" s="51">
        <v>1</v>
      </c>
      <c r="G31" s="52">
        <v>0.2044</v>
      </c>
    </row>
    <row r="32" spans="1:7" ht="30" customHeight="1">
      <c r="A32" s="49" t="s">
        <v>76</v>
      </c>
      <c r="B32" s="27" t="s">
        <v>77</v>
      </c>
      <c r="C32" s="20" t="s">
        <v>78</v>
      </c>
      <c r="D32" s="50" t="s">
        <v>79</v>
      </c>
      <c r="E32" s="51">
        <v>0.98</v>
      </c>
      <c r="F32" s="51">
        <v>0.85</v>
      </c>
      <c r="G32" s="52"/>
    </row>
    <row r="33" spans="1:7" ht="30" customHeight="1">
      <c r="A33" s="49" t="s">
        <v>80</v>
      </c>
      <c r="B33" s="27" t="s">
        <v>17</v>
      </c>
      <c r="C33" s="20" t="s">
        <v>81</v>
      </c>
      <c r="D33" s="50" t="s">
        <v>82</v>
      </c>
      <c r="E33" s="51">
        <v>0.89</v>
      </c>
      <c r="F33" s="51">
        <v>1</v>
      </c>
      <c r="G33" s="52"/>
    </row>
    <row r="34" spans="1:7" ht="30" customHeight="1">
      <c r="A34" s="49" t="s">
        <v>83</v>
      </c>
      <c r="B34" s="27" t="s">
        <v>18</v>
      </c>
      <c r="C34" s="20" t="s">
        <v>84</v>
      </c>
      <c r="D34" s="50" t="s">
        <v>85</v>
      </c>
      <c r="E34" s="51">
        <v>0.91</v>
      </c>
      <c r="F34" s="51">
        <v>1</v>
      </c>
      <c r="G34" s="52"/>
    </row>
    <row r="35" spans="1:7" ht="30" customHeight="1">
      <c r="A35" s="49" t="s">
        <v>83</v>
      </c>
      <c r="B35" s="27" t="s">
        <v>18</v>
      </c>
      <c r="C35" s="20" t="s">
        <v>86</v>
      </c>
      <c r="D35" s="50" t="s">
        <v>87</v>
      </c>
      <c r="E35" s="51">
        <v>2.41</v>
      </c>
      <c r="F35" s="51">
        <v>1</v>
      </c>
      <c r="G35" s="52"/>
    </row>
    <row r="36" spans="1:7" ht="30" customHeight="1">
      <c r="A36" s="49" t="s">
        <v>83</v>
      </c>
      <c r="B36" s="27" t="s">
        <v>18</v>
      </c>
      <c r="C36" s="20" t="s">
        <v>88</v>
      </c>
      <c r="D36" s="50" t="s">
        <v>89</v>
      </c>
      <c r="E36" s="51">
        <v>3.73</v>
      </c>
      <c r="F36" s="51">
        <v>1</v>
      </c>
      <c r="G36" s="52"/>
    </row>
    <row r="37" spans="1:7" ht="30" customHeight="1">
      <c r="A37" s="49" t="s">
        <v>90</v>
      </c>
      <c r="B37" s="27" t="s">
        <v>20</v>
      </c>
      <c r="C37" s="20" t="s">
        <v>91</v>
      </c>
      <c r="D37" s="50" t="s">
        <v>92</v>
      </c>
      <c r="E37" s="51">
        <v>0.35</v>
      </c>
      <c r="F37" s="51">
        <v>0.8</v>
      </c>
      <c r="G37" s="52">
        <v>0.97440000000000004</v>
      </c>
    </row>
    <row r="38" spans="1:7" ht="30" customHeight="1">
      <c r="A38" s="49" t="s">
        <v>90</v>
      </c>
      <c r="B38" s="27" t="s">
        <v>20</v>
      </c>
      <c r="C38" s="20" t="s">
        <v>93</v>
      </c>
      <c r="D38" s="50" t="s">
        <v>94</v>
      </c>
      <c r="E38" s="51">
        <v>0.97</v>
      </c>
      <c r="F38" s="51">
        <v>0.8</v>
      </c>
      <c r="G38" s="52">
        <v>0.96299999999999997</v>
      </c>
    </row>
    <row r="39" spans="1:7" ht="30" customHeight="1">
      <c r="A39" s="49" t="s">
        <v>90</v>
      </c>
      <c r="B39" s="27" t="s">
        <v>20</v>
      </c>
      <c r="C39" s="20" t="s">
        <v>95</v>
      </c>
      <c r="D39" s="50" t="s">
        <v>96</v>
      </c>
      <c r="E39" s="51">
        <v>0.97</v>
      </c>
      <c r="F39" s="51">
        <v>0.8</v>
      </c>
      <c r="G39" s="52">
        <v>0.98270000000000002</v>
      </c>
    </row>
    <row r="40" spans="1:7" ht="30" customHeight="1">
      <c r="A40" s="49" t="s">
        <v>90</v>
      </c>
      <c r="B40" s="27" t="s">
        <v>20</v>
      </c>
      <c r="C40" s="20" t="s">
        <v>97</v>
      </c>
      <c r="D40" s="50" t="s">
        <v>98</v>
      </c>
      <c r="E40" s="51">
        <v>1.95</v>
      </c>
      <c r="F40" s="51">
        <v>0.8</v>
      </c>
      <c r="G40" s="52">
        <v>0.98199999999999998</v>
      </c>
    </row>
    <row r="41" spans="1:7" ht="30" customHeight="1">
      <c r="A41" s="49" t="s">
        <v>99</v>
      </c>
      <c r="B41" s="27" t="s">
        <v>100</v>
      </c>
      <c r="C41" s="20" t="s">
        <v>101</v>
      </c>
      <c r="D41" s="50" t="s">
        <v>102</v>
      </c>
      <c r="E41" s="51">
        <v>0.98</v>
      </c>
      <c r="F41" s="51">
        <v>1</v>
      </c>
      <c r="G41" s="52"/>
    </row>
    <row r="42" spans="1:7" ht="30" customHeight="1">
      <c r="A42" s="49" t="s">
        <v>103</v>
      </c>
      <c r="B42" s="27" t="s">
        <v>104</v>
      </c>
      <c r="C42" s="20" t="s">
        <v>105</v>
      </c>
      <c r="D42" s="50" t="s">
        <v>106</v>
      </c>
      <c r="E42" s="51">
        <v>7.95</v>
      </c>
      <c r="F42" s="51">
        <v>1</v>
      </c>
      <c r="G42" s="52"/>
    </row>
    <row r="43" spans="1:7" ht="30" customHeight="1">
      <c r="A43" s="49" t="s">
        <v>103</v>
      </c>
      <c r="B43" s="27" t="s">
        <v>104</v>
      </c>
      <c r="C43" s="20" t="s">
        <v>107</v>
      </c>
      <c r="D43" s="50" t="s">
        <v>108</v>
      </c>
      <c r="E43" s="51">
        <v>14.23</v>
      </c>
      <c r="F43" s="51">
        <v>1</v>
      </c>
      <c r="G43" s="52"/>
    </row>
    <row r="44" spans="1:7" ht="30" customHeight="1">
      <c r="A44" s="49" t="s">
        <v>103</v>
      </c>
      <c r="B44" s="27" t="s">
        <v>104</v>
      </c>
      <c r="C44" s="20" t="s">
        <v>109</v>
      </c>
      <c r="D44" s="50" t="s">
        <v>110</v>
      </c>
      <c r="E44" s="51">
        <v>10.34</v>
      </c>
      <c r="F44" s="51">
        <v>1</v>
      </c>
      <c r="G44" s="52"/>
    </row>
    <row r="45" spans="1:7" ht="30" customHeight="1">
      <c r="A45" s="49" t="s">
        <v>111</v>
      </c>
      <c r="B45" s="27" t="s">
        <v>112</v>
      </c>
      <c r="C45" s="20" t="s">
        <v>113</v>
      </c>
      <c r="D45" s="50" t="s">
        <v>114</v>
      </c>
      <c r="E45" s="51">
        <v>1.38</v>
      </c>
      <c r="F45" s="51">
        <v>1</v>
      </c>
      <c r="G45" s="52"/>
    </row>
    <row r="46" spans="1:7" ht="30" customHeight="1">
      <c r="A46" s="49" t="s">
        <v>111</v>
      </c>
      <c r="B46" s="27" t="s">
        <v>112</v>
      </c>
      <c r="C46" s="20" t="s">
        <v>115</v>
      </c>
      <c r="D46" s="50" t="s">
        <v>116</v>
      </c>
      <c r="E46" s="51">
        <v>2.09</v>
      </c>
      <c r="F46" s="51">
        <v>1</v>
      </c>
      <c r="G46" s="52"/>
    </row>
    <row r="47" spans="1:7" ht="30" customHeight="1">
      <c r="A47" s="49" t="s">
        <v>117</v>
      </c>
      <c r="B47" s="27" t="s">
        <v>118</v>
      </c>
      <c r="C47" s="20" t="s">
        <v>119</v>
      </c>
      <c r="D47" s="50" t="s">
        <v>120</v>
      </c>
      <c r="E47" s="51">
        <v>1.6</v>
      </c>
      <c r="F47" s="51">
        <v>1</v>
      </c>
      <c r="G47" s="52"/>
    </row>
    <row r="48" spans="1:7" ht="30" customHeight="1">
      <c r="A48" s="49" t="s">
        <v>121</v>
      </c>
      <c r="B48" s="27" t="s">
        <v>122</v>
      </c>
      <c r="C48" s="20" t="s">
        <v>123</v>
      </c>
      <c r="D48" s="50" t="s">
        <v>124</v>
      </c>
      <c r="E48" s="51">
        <v>1.49</v>
      </c>
      <c r="F48" s="51">
        <v>1</v>
      </c>
      <c r="G48" s="52"/>
    </row>
    <row r="49" spans="1:7" ht="30" customHeight="1">
      <c r="A49" s="49" t="s">
        <v>121</v>
      </c>
      <c r="B49" s="27" t="s">
        <v>122</v>
      </c>
      <c r="C49" s="20" t="s">
        <v>125</v>
      </c>
      <c r="D49" s="50" t="s">
        <v>126</v>
      </c>
      <c r="E49" s="51">
        <v>1.36</v>
      </c>
      <c r="F49" s="51">
        <v>1</v>
      </c>
      <c r="G49" s="52"/>
    </row>
    <row r="50" spans="1:7" ht="30" customHeight="1">
      <c r="A50" s="49" t="s">
        <v>127</v>
      </c>
      <c r="B50" s="27" t="s">
        <v>128</v>
      </c>
      <c r="C50" s="20" t="s">
        <v>141</v>
      </c>
      <c r="D50" s="50" t="s">
        <v>142</v>
      </c>
      <c r="E50" s="51">
        <v>0.97</v>
      </c>
      <c r="F50" s="51">
        <v>1</v>
      </c>
      <c r="G50" s="52"/>
    </row>
    <row r="51" spans="1:7" ht="30" customHeight="1">
      <c r="A51" s="49" t="s">
        <v>127</v>
      </c>
      <c r="B51" s="27" t="s">
        <v>128</v>
      </c>
      <c r="C51" s="20" t="s">
        <v>143</v>
      </c>
      <c r="D51" s="50" t="s">
        <v>144</v>
      </c>
      <c r="E51" s="51">
        <v>1.1599999999999999</v>
      </c>
      <c r="F51" s="51">
        <v>1</v>
      </c>
      <c r="G51" s="52"/>
    </row>
    <row r="52" spans="1:7" ht="30" customHeight="1">
      <c r="A52" s="49" t="s">
        <v>127</v>
      </c>
      <c r="B52" s="27" t="s">
        <v>128</v>
      </c>
      <c r="C52" s="20" t="s">
        <v>145</v>
      </c>
      <c r="D52" s="50" t="s">
        <v>146</v>
      </c>
      <c r="E52" s="51">
        <v>0.97</v>
      </c>
      <c r="F52" s="51">
        <v>1</v>
      </c>
      <c r="G52" s="52"/>
    </row>
    <row r="53" spans="1:7" ht="30" customHeight="1">
      <c r="A53" s="49" t="s">
        <v>127</v>
      </c>
      <c r="B53" s="27" t="s">
        <v>128</v>
      </c>
      <c r="C53" s="54" t="s">
        <v>147</v>
      </c>
      <c r="D53" s="50" t="s">
        <v>148</v>
      </c>
      <c r="E53" s="51">
        <v>0.52</v>
      </c>
      <c r="F53" s="51">
        <v>1</v>
      </c>
      <c r="G53" s="52"/>
    </row>
    <row r="54" spans="1:7" ht="30" customHeight="1">
      <c r="A54" s="49" t="s">
        <v>127</v>
      </c>
      <c r="B54" s="27" t="s">
        <v>128</v>
      </c>
      <c r="C54" s="54" t="s">
        <v>149</v>
      </c>
      <c r="D54" s="50" t="s">
        <v>150</v>
      </c>
      <c r="E54" s="51">
        <v>0.65</v>
      </c>
      <c r="F54" s="51">
        <v>1</v>
      </c>
      <c r="G54" s="52"/>
    </row>
    <row r="55" spans="1:7" ht="30" customHeight="1">
      <c r="A55" s="49" t="s">
        <v>127</v>
      </c>
      <c r="B55" s="27" t="s">
        <v>128</v>
      </c>
      <c r="C55" s="54" t="s">
        <v>133</v>
      </c>
      <c r="D55" s="50" t="s">
        <v>134</v>
      </c>
      <c r="E55" s="51">
        <v>5.74</v>
      </c>
      <c r="F55" s="51">
        <v>1</v>
      </c>
      <c r="G55" s="52">
        <v>0.11260000000000001</v>
      </c>
    </row>
    <row r="56" spans="1:7" ht="30" customHeight="1">
      <c r="A56" s="49" t="s">
        <v>127</v>
      </c>
      <c r="B56" s="27" t="s">
        <v>128</v>
      </c>
      <c r="C56" s="54" t="s">
        <v>135</v>
      </c>
      <c r="D56" s="50" t="s">
        <v>136</v>
      </c>
      <c r="E56" s="51">
        <v>8.4</v>
      </c>
      <c r="F56" s="51">
        <v>1</v>
      </c>
      <c r="G56" s="52">
        <v>7.8299999999999995E-2</v>
      </c>
    </row>
    <row r="57" spans="1:7" ht="30" customHeight="1">
      <c r="A57" s="49" t="s">
        <v>127</v>
      </c>
      <c r="B57" s="27" t="s">
        <v>128</v>
      </c>
      <c r="C57" s="20" t="s">
        <v>137</v>
      </c>
      <c r="D57" s="50" t="s">
        <v>138</v>
      </c>
      <c r="E57" s="51">
        <v>12.15</v>
      </c>
      <c r="F57" s="51">
        <v>1</v>
      </c>
      <c r="G57" s="52">
        <v>5.2999999999999999E-2</v>
      </c>
    </row>
    <row r="58" spans="1:7" ht="30" customHeight="1">
      <c r="A58" s="49" t="s">
        <v>127</v>
      </c>
      <c r="B58" s="27" t="s">
        <v>128</v>
      </c>
      <c r="C58" s="20" t="s">
        <v>139</v>
      </c>
      <c r="D58" s="50" t="s">
        <v>140</v>
      </c>
      <c r="E58" s="51">
        <v>17.190000000000001</v>
      </c>
      <c r="F58" s="51">
        <v>1</v>
      </c>
      <c r="G58" s="52">
        <v>3.8600000000000002E-2</v>
      </c>
    </row>
    <row r="59" spans="1:7" ht="30" customHeight="1">
      <c r="A59" s="49" t="s">
        <v>127</v>
      </c>
      <c r="B59" s="27" t="s">
        <v>128</v>
      </c>
      <c r="C59" s="54" t="s">
        <v>129</v>
      </c>
      <c r="D59" s="50" t="s">
        <v>130</v>
      </c>
      <c r="E59" s="51">
        <v>0.97</v>
      </c>
      <c r="F59" s="51">
        <v>1</v>
      </c>
      <c r="G59" s="52">
        <v>0.71530000000000005</v>
      </c>
    </row>
    <row r="60" spans="1:7" ht="30" customHeight="1">
      <c r="A60" s="49" t="s">
        <v>127</v>
      </c>
      <c r="B60" s="27" t="s">
        <v>128</v>
      </c>
      <c r="C60" s="54" t="s">
        <v>131</v>
      </c>
      <c r="D60" s="50" t="s">
        <v>132</v>
      </c>
      <c r="E60" s="51">
        <v>10.82</v>
      </c>
      <c r="F60" s="51">
        <v>1</v>
      </c>
      <c r="G60" s="52">
        <v>7.7399999999999997E-2</v>
      </c>
    </row>
    <row r="61" spans="1:7" ht="30" customHeight="1">
      <c r="A61" s="49" t="s">
        <v>151</v>
      </c>
      <c r="B61" s="27" t="s">
        <v>152</v>
      </c>
      <c r="C61" s="54" t="s">
        <v>153</v>
      </c>
      <c r="D61" s="50" t="s">
        <v>154</v>
      </c>
      <c r="E61" s="51">
        <v>0.8</v>
      </c>
      <c r="F61" s="51">
        <v>1</v>
      </c>
      <c r="G61" s="52"/>
    </row>
    <row r="62" spans="1:7" ht="30" customHeight="1">
      <c r="A62" s="49" t="s">
        <v>151</v>
      </c>
      <c r="B62" s="27" t="s">
        <v>152</v>
      </c>
      <c r="C62" s="54" t="s">
        <v>155</v>
      </c>
      <c r="D62" s="50" t="s">
        <v>156</v>
      </c>
      <c r="E62" s="51">
        <v>3.39</v>
      </c>
      <c r="F62" s="51">
        <v>1</v>
      </c>
      <c r="G62" s="52"/>
    </row>
    <row r="63" spans="1:7" ht="30" customHeight="1">
      <c r="A63" s="49" t="s">
        <v>157</v>
      </c>
      <c r="B63" s="27" t="s">
        <v>158</v>
      </c>
      <c r="C63" s="54" t="s">
        <v>159</v>
      </c>
      <c r="D63" s="50" t="s">
        <v>160</v>
      </c>
      <c r="E63" s="51">
        <v>1.53</v>
      </c>
      <c r="F63" s="51">
        <v>1</v>
      </c>
      <c r="G63" s="52"/>
    </row>
    <row r="64" spans="1:7" ht="30" customHeight="1">
      <c r="A64" s="49" t="s">
        <v>157</v>
      </c>
      <c r="B64" s="27" t="s">
        <v>158</v>
      </c>
      <c r="C64" s="54" t="s">
        <v>161</v>
      </c>
      <c r="D64" s="50" t="s">
        <v>162</v>
      </c>
      <c r="E64" s="51">
        <v>3.17</v>
      </c>
      <c r="F64" s="51">
        <v>1</v>
      </c>
      <c r="G64" s="52"/>
    </row>
    <row r="65" spans="1:7" ht="30" customHeight="1">
      <c r="A65" s="49" t="s">
        <v>163</v>
      </c>
      <c r="B65" s="27" t="s">
        <v>164</v>
      </c>
      <c r="C65" s="54" t="s">
        <v>165</v>
      </c>
      <c r="D65" s="50" t="s">
        <v>166</v>
      </c>
      <c r="E65" s="51">
        <v>0.98</v>
      </c>
      <c r="F65" s="51">
        <v>1</v>
      </c>
      <c r="G65" s="52"/>
    </row>
    <row r="66" spans="1:7" ht="30" customHeight="1">
      <c r="A66" s="49" t="s">
        <v>163</v>
      </c>
      <c r="B66" s="27" t="s">
        <v>164</v>
      </c>
      <c r="C66" s="20" t="s">
        <v>167</v>
      </c>
      <c r="D66" s="50" t="s">
        <v>737</v>
      </c>
      <c r="E66" s="51">
        <v>1.75</v>
      </c>
      <c r="F66" s="51">
        <v>0.95</v>
      </c>
      <c r="G66" s="52"/>
    </row>
    <row r="67" spans="1:7" ht="30" customHeight="1">
      <c r="A67" s="49" t="s">
        <v>163</v>
      </c>
      <c r="B67" s="27" t="s">
        <v>164</v>
      </c>
      <c r="C67" s="54" t="s">
        <v>168</v>
      </c>
      <c r="D67" s="50" t="s">
        <v>739</v>
      </c>
      <c r="E67" s="51">
        <v>2.89</v>
      </c>
      <c r="F67" s="51">
        <v>0.95</v>
      </c>
      <c r="G67" s="52"/>
    </row>
    <row r="68" spans="1:7" ht="30" customHeight="1">
      <c r="A68" s="49" t="s">
        <v>169</v>
      </c>
      <c r="B68" s="27" t="s">
        <v>22</v>
      </c>
      <c r="C68" s="20" t="s">
        <v>170</v>
      </c>
      <c r="D68" s="50" t="s">
        <v>171</v>
      </c>
      <c r="E68" s="51">
        <v>0.94</v>
      </c>
      <c r="F68" s="51">
        <v>1</v>
      </c>
      <c r="G68" s="52"/>
    </row>
    <row r="69" spans="1:7" ht="30" customHeight="1">
      <c r="A69" s="49" t="s">
        <v>169</v>
      </c>
      <c r="B69" s="27" t="s">
        <v>22</v>
      </c>
      <c r="C69" s="20" t="s">
        <v>172</v>
      </c>
      <c r="D69" s="50" t="s">
        <v>173</v>
      </c>
      <c r="E69" s="51">
        <v>2.57</v>
      </c>
      <c r="F69" s="51">
        <v>1</v>
      </c>
      <c r="G69" s="52"/>
    </row>
    <row r="70" spans="1:7" ht="30" customHeight="1">
      <c r="A70" s="49" t="s">
        <v>174</v>
      </c>
      <c r="B70" s="27" t="s">
        <v>23</v>
      </c>
      <c r="C70" s="20" t="s">
        <v>175</v>
      </c>
      <c r="D70" s="50" t="s">
        <v>176</v>
      </c>
      <c r="E70" s="51">
        <v>1.79</v>
      </c>
      <c r="F70" s="51">
        <v>1</v>
      </c>
      <c r="G70" s="52"/>
    </row>
    <row r="71" spans="1:7" ht="30" customHeight="1">
      <c r="A71" s="49" t="s">
        <v>177</v>
      </c>
      <c r="B71" s="27" t="s">
        <v>178</v>
      </c>
      <c r="C71" s="20" t="s">
        <v>179</v>
      </c>
      <c r="D71" s="50" t="s">
        <v>180</v>
      </c>
      <c r="E71" s="51">
        <v>1.6</v>
      </c>
      <c r="F71" s="51">
        <v>1</v>
      </c>
      <c r="G71" s="52"/>
    </row>
    <row r="72" spans="1:7" ht="30" customHeight="1">
      <c r="A72" s="49" t="s">
        <v>177</v>
      </c>
      <c r="B72" s="27" t="s">
        <v>178</v>
      </c>
      <c r="C72" s="54" t="s">
        <v>181</v>
      </c>
      <c r="D72" s="50" t="s">
        <v>182</v>
      </c>
      <c r="E72" s="51">
        <v>3.25</v>
      </c>
      <c r="F72" s="51">
        <v>1</v>
      </c>
      <c r="G72" s="52"/>
    </row>
    <row r="73" spans="1:7" ht="30" customHeight="1">
      <c r="A73" s="49" t="s">
        <v>177</v>
      </c>
      <c r="B73" s="27" t="s">
        <v>178</v>
      </c>
      <c r="C73" s="54" t="s">
        <v>183</v>
      </c>
      <c r="D73" s="50" t="s">
        <v>184</v>
      </c>
      <c r="E73" s="51">
        <v>3.18</v>
      </c>
      <c r="F73" s="51">
        <v>1</v>
      </c>
      <c r="G73" s="52"/>
    </row>
    <row r="74" spans="1:7" ht="30" customHeight="1">
      <c r="A74" s="49" t="s">
        <v>177</v>
      </c>
      <c r="B74" s="27" t="s">
        <v>178</v>
      </c>
      <c r="C74" s="20" t="s">
        <v>185</v>
      </c>
      <c r="D74" s="50" t="s">
        <v>186</v>
      </c>
      <c r="E74" s="51">
        <v>0.8</v>
      </c>
      <c r="F74" s="51">
        <v>1</v>
      </c>
      <c r="G74" s="52"/>
    </row>
    <row r="75" spans="1:7" ht="30" customHeight="1">
      <c r="A75" s="49" t="s">
        <v>187</v>
      </c>
      <c r="B75" s="27" t="s">
        <v>24</v>
      </c>
      <c r="C75" s="20" t="s">
        <v>188</v>
      </c>
      <c r="D75" s="50" t="s">
        <v>189</v>
      </c>
      <c r="E75" s="51">
        <v>2.35</v>
      </c>
      <c r="F75" s="51">
        <v>1</v>
      </c>
      <c r="G75" s="52"/>
    </row>
    <row r="76" spans="1:7" ht="30" customHeight="1">
      <c r="A76" s="49" t="s">
        <v>187</v>
      </c>
      <c r="B76" s="27" t="s">
        <v>24</v>
      </c>
      <c r="C76" s="20" t="s">
        <v>190</v>
      </c>
      <c r="D76" s="50" t="s">
        <v>191</v>
      </c>
      <c r="E76" s="51">
        <v>2.48</v>
      </c>
      <c r="F76" s="51">
        <v>1</v>
      </c>
      <c r="G76" s="52"/>
    </row>
    <row r="77" spans="1:7" ht="45" customHeight="1">
      <c r="A77" s="49" t="s">
        <v>187</v>
      </c>
      <c r="B77" s="27" t="s">
        <v>24</v>
      </c>
      <c r="C77" s="54" t="s">
        <v>192</v>
      </c>
      <c r="D77" s="50" t="s">
        <v>193</v>
      </c>
      <c r="E77" s="51">
        <v>2.17</v>
      </c>
      <c r="F77" s="51">
        <v>1</v>
      </c>
      <c r="G77" s="52"/>
    </row>
    <row r="78" spans="1:7" ht="42.75">
      <c r="A78" s="49" t="s">
        <v>187</v>
      </c>
      <c r="B78" s="27" t="s">
        <v>24</v>
      </c>
      <c r="C78" s="20" t="s">
        <v>1354</v>
      </c>
      <c r="D78" s="50" t="s">
        <v>1355</v>
      </c>
      <c r="E78" s="20">
        <v>2.09</v>
      </c>
      <c r="F78" s="51">
        <v>1</v>
      </c>
      <c r="G78" s="52">
        <v>0.1396</v>
      </c>
    </row>
    <row r="79" spans="1:7" ht="42.75">
      <c r="A79" s="49" t="s">
        <v>187</v>
      </c>
      <c r="B79" s="27" t="s">
        <v>24</v>
      </c>
      <c r="C79" s="54" t="s">
        <v>194</v>
      </c>
      <c r="D79" s="50" t="s">
        <v>195</v>
      </c>
      <c r="E79" s="51">
        <v>2.44</v>
      </c>
      <c r="F79" s="51">
        <v>1</v>
      </c>
      <c r="G79" s="52"/>
    </row>
    <row r="80" spans="1:7" ht="30" customHeight="1">
      <c r="A80" s="49" t="s">
        <v>187</v>
      </c>
      <c r="B80" s="27" t="s">
        <v>24</v>
      </c>
      <c r="C80" s="54" t="s">
        <v>234</v>
      </c>
      <c r="D80" s="50" t="s">
        <v>235</v>
      </c>
      <c r="E80" s="51">
        <v>0.74</v>
      </c>
      <c r="F80" s="51">
        <v>1</v>
      </c>
      <c r="G80" s="52"/>
    </row>
    <row r="81" spans="1:7" ht="30" customHeight="1">
      <c r="A81" s="49" t="s">
        <v>187</v>
      </c>
      <c r="B81" s="27" t="s">
        <v>24</v>
      </c>
      <c r="C81" s="20" t="s">
        <v>236</v>
      </c>
      <c r="D81" s="50" t="s">
        <v>237</v>
      </c>
      <c r="E81" s="51">
        <v>1.44</v>
      </c>
      <c r="F81" s="51">
        <v>1</v>
      </c>
      <c r="G81" s="52"/>
    </row>
    <row r="82" spans="1:7" ht="30" customHeight="1">
      <c r="A82" s="49" t="s">
        <v>187</v>
      </c>
      <c r="B82" s="27" t="s">
        <v>24</v>
      </c>
      <c r="C82" s="20" t="s">
        <v>238</v>
      </c>
      <c r="D82" s="50" t="s">
        <v>239</v>
      </c>
      <c r="E82" s="51">
        <v>2.2200000000000002</v>
      </c>
      <c r="F82" s="51">
        <v>1</v>
      </c>
      <c r="G82" s="52"/>
    </row>
    <row r="83" spans="1:7" ht="30" customHeight="1">
      <c r="A83" s="49" t="s">
        <v>187</v>
      </c>
      <c r="B83" s="27" t="s">
        <v>24</v>
      </c>
      <c r="C83" s="20" t="s">
        <v>240</v>
      </c>
      <c r="D83" s="50" t="s">
        <v>241</v>
      </c>
      <c r="E83" s="51">
        <v>2.93</v>
      </c>
      <c r="F83" s="51">
        <v>1</v>
      </c>
      <c r="G83" s="52"/>
    </row>
    <row r="84" spans="1:7" ht="30" customHeight="1">
      <c r="A84" s="49" t="s">
        <v>187</v>
      </c>
      <c r="B84" s="27" t="s">
        <v>24</v>
      </c>
      <c r="C84" s="20" t="s">
        <v>242</v>
      </c>
      <c r="D84" s="50" t="s">
        <v>243</v>
      </c>
      <c r="E84" s="51">
        <v>3.14</v>
      </c>
      <c r="F84" s="51">
        <v>1</v>
      </c>
      <c r="G84" s="52"/>
    </row>
    <row r="85" spans="1:7" ht="30" customHeight="1">
      <c r="A85" s="49" t="s">
        <v>187</v>
      </c>
      <c r="B85" s="27" t="s">
        <v>24</v>
      </c>
      <c r="C85" s="20" t="s">
        <v>244</v>
      </c>
      <c r="D85" s="50" t="s">
        <v>245</v>
      </c>
      <c r="E85" s="51">
        <v>3.8</v>
      </c>
      <c r="F85" s="51">
        <v>1</v>
      </c>
      <c r="G85" s="52"/>
    </row>
    <row r="86" spans="1:7" ht="30" customHeight="1">
      <c r="A86" s="49" t="s">
        <v>187</v>
      </c>
      <c r="B86" s="27" t="s">
        <v>24</v>
      </c>
      <c r="C86" s="20" t="s">
        <v>246</v>
      </c>
      <c r="D86" s="50" t="s">
        <v>247</v>
      </c>
      <c r="E86" s="51">
        <v>4.7</v>
      </c>
      <c r="F86" s="51">
        <v>1</v>
      </c>
      <c r="G86" s="52"/>
    </row>
    <row r="87" spans="1:7" ht="30" customHeight="1">
      <c r="A87" s="49" t="s">
        <v>187</v>
      </c>
      <c r="B87" s="27" t="s">
        <v>24</v>
      </c>
      <c r="C87" s="20" t="s">
        <v>248</v>
      </c>
      <c r="D87" s="50" t="s">
        <v>249</v>
      </c>
      <c r="E87" s="51">
        <v>22.62</v>
      </c>
      <c r="F87" s="51">
        <v>1</v>
      </c>
      <c r="G87" s="52">
        <v>3.6600000000000001E-2</v>
      </c>
    </row>
    <row r="88" spans="1:7" ht="30" customHeight="1">
      <c r="A88" s="49" t="s">
        <v>187</v>
      </c>
      <c r="B88" s="27" t="s">
        <v>24</v>
      </c>
      <c r="C88" s="20" t="s">
        <v>250</v>
      </c>
      <c r="D88" s="50" t="s">
        <v>251</v>
      </c>
      <c r="E88" s="51">
        <v>4.09</v>
      </c>
      <c r="F88" s="51">
        <v>1</v>
      </c>
      <c r="G88" s="52">
        <v>0.78380000000000005</v>
      </c>
    </row>
    <row r="89" spans="1:7" ht="30" customHeight="1">
      <c r="A89" s="49" t="s">
        <v>187</v>
      </c>
      <c r="B89" s="27" t="s">
        <v>24</v>
      </c>
      <c r="C89" s="20" t="s">
        <v>252</v>
      </c>
      <c r="D89" s="50" t="s">
        <v>253</v>
      </c>
      <c r="E89" s="51">
        <v>4.96</v>
      </c>
      <c r="F89" s="51">
        <v>1</v>
      </c>
      <c r="G89" s="52">
        <v>0.82640000000000002</v>
      </c>
    </row>
    <row r="90" spans="1:7" ht="30" customHeight="1">
      <c r="A90" s="49" t="s">
        <v>187</v>
      </c>
      <c r="B90" s="27" t="s">
        <v>24</v>
      </c>
      <c r="C90" s="20" t="s">
        <v>254</v>
      </c>
      <c r="D90" s="50" t="s">
        <v>255</v>
      </c>
      <c r="E90" s="51">
        <v>13.27</v>
      </c>
      <c r="F90" s="51">
        <v>1</v>
      </c>
      <c r="G90" s="52">
        <v>0.31859999999999999</v>
      </c>
    </row>
    <row r="91" spans="1:7" ht="30" customHeight="1">
      <c r="A91" s="49" t="s">
        <v>187</v>
      </c>
      <c r="B91" s="27" t="s">
        <v>24</v>
      </c>
      <c r="C91" s="20" t="s">
        <v>256</v>
      </c>
      <c r="D91" s="50" t="s">
        <v>257</v>
      </c>
      <c r="E91" s="51">
        <v>25.33</v>
      </c>
      <c r="F91" s="51">
        <v>1</v>
      </c>
      <c r="G91" s="52">
        <v>0.16689999999999999</v>
      </c>
    </row>
    <row r="92" spans="1:7" ht="30" customHeight="1">
      <c r="A92" s="49" t="s">
        <v>187</v>
      </c>
      <c r="B92" s="27" t="s">
        <v>24</v>
      </c>
      <c r="C92" s="20" t="s">
        <v>258</v>
      </c>
      <c r="D92" s="50" t="s">
        <v>1339</v>
      </c>
      <c r="E92" s="51">
        <v>0.2</v>
      </c>
      <c r="F92" s="51">
        <v>1</v>
      </c>
      <c r="G92" s="52"/>
    </row>
    <row r="93" spans="1:7" ht="30" customHeight="1">
      <c r="A93" s="49" t="s">
        <v>187</v>
      </c>
      <c r="B93" s="27" t="s">
        <v>24</v>
      </c>
      <c r="C93" s="20" t="s">
        <v>260</v>
      </c>
      <c r="D93" s="50" t="s">
        <v>1340</v>
      </c>
      <c r="E93" s="51">
        <v>0.74</v>
      </c>
      <c r="F93" s="51">
        <v>1</v>
      </c>
      <c r="G93" s="52"/>
    </row>
    <row r="94" spans="1:7" ht="30" customHeight="1">
      <c r="A94" s="49" t="s">
        <v>187</v>
      </c>
      <c r="B94" s="27" t="s">
        <v>24</v>
      </c>
      <c r="C94" s="20" t="s">
        <v>262</v>
      </c>
      <c r="D94" s="50" t="s">
        <v>1341</v>
      </c>
      <c r="E94" s="51">
        <v>1.68</v>
      </c>
      <c r="F94" s="51">
        <v>1</v>
      </c>
      <c r="G94" s="52"/>
    </row>
    <row r="95" spans="1:7" ht="30" customHeight="1">
      <c r="A95" s="49" t="s">
        <v>187</v>
      </c>
      <c r="B95" s="27" t="s">
        <v>24</v>
      </c>
      <c r="C95" s="20" t="s">
        <v>264</v>
      </c>
      <c r="D95" s="50" t="s">
        <v>1342</v>
      </c>
      <c r="E95" s="51">
        <v>3.11</v>
      </c>
      <c r="F95" s="51">
        <v>1</v>
      </c>
      <c r="G95" s="52"/>
    </row>
    <row r="96" spans="1:7" ht="30" customHeight="1">
      <c r="A96" s="49" t="s">
        <v>187</v>
      </c>
      <c r="B96" s="27" t="s">
        <v>24</v>
      </c>
      <c r="C96" s="20" t="s">
        <v>266</v>
      </c>
      <c r="D96" s="50" t="s">
        <v>267</v>
      </c>
      <c r="E96" s="51">
        <v>0.39</v>
      </c>
      <c r="F96" s="51">
        <v>1</v>
      </c>
      <c r="G96" s="52">
        <v>0.53469999999999995</v>
      </c>
    </row>
    <row r="97" spans="1:7" ht="30" customHeight="1">
      <c r="A97" s="49" t="s">
        <v>187</v>
      </c>
      <c r="B97" s="27" t="s">
        <v>24</v>
      </c>
      <c r="C97" s="20" t="s">
        <v>268</v>
      </c>
      <c r="D97" s="50" t="s">
        <v>269</v>
      </c>
      <c r="E97" s="51">
        <v>1.45</v>
      </c>
      <c r="F97" s="51">
        <v>1</v>
      </c>
      <c r="G97" s="52">
        <v>0.53469999999999995</v>
      </c>
    </row>
    <row r="98" spans="1:7" ht="30" customHeight="1">
      <c r="A98" s="49" t="s">
        <v>187</v>
      </c>
      <c r="B98" s="27" t="s">
        <v>24</v>
      </c>
      <c r="C98" s="20" t="s">
        <v>270</v>
      </c>
      <c r="D98" s="50" t="s">
        <v>271</v>
      </c>
      <c r="E98" s="51">
        <v>3.04</v>
      </c>
      <c r="F98" s="51">
        <v>1</v>
      </c>
      <c r="G98" s="52">
        <v>0.53469999999999995</v>
      </c>
    </row>
    <row r="99" spans="1:7" ht="30" customHeight="1">
      <c r="A99" s="49" t="s">
        <v>187</v>
      </c>
      <c r="B99" s="27" t="s">
        <v>24</v>
      </c>
      <c r="C99" s="20" t="s">
        <v>272</v>
      </c>
      <c r="D99" s="50" t="s">
        <v>273</v>
      </c>
      <c r="E99" s="51">
        <v>5.63</v>
      </c>
      <c r="F99" s="51">
        <v>1</v>
      </c>
      <c r="G99" s="52">
        <v>0.53469999999999995</v>
      </c>
    </row>
    <row r="100" spans="1:7" ht="30" customHeight="1">
      <c r="A100" s="49" t="s">
        <v>187</v>
      </c>
      <c r="B100" s="27" t="s">
        <v>24</v>
      </c>
      <c r="C100" s="20" t="s">
        <v>274</v>
      </c>
      <c r="D100" s="50" t="s">
        <v>275</v>
      </c>
      <c r="E100" s="51">
        <v>2.78</v>
      </c>
      <c r="F100" s="51">
        <v>1</v>
      </c>
      <c r="G100" s="52">
        <v>8.4599999999999995E-2</v>
      </c>
    </row>
    <row r="101" spans="1:7" ht="30" customHeight="1">
      <c r="A101" s="49" t="s">
        <v>187</v>
      </c>
      <c r="B101" s="27" t="s">
        <v>24</v>
      </c>
      <c r="C101" s="20" t="s">
        <v>276</v>
      </c>
      <c r="D101" s="50" t="s">
        <v>277</v>
      </c>
      <c r="E101" s="51">
        <v>3.82</v>
      </c>
      <c r="F101" s="51">
        <v>1</v>
      </c>
      <c r="G101" s="52">
        <v>0.20749999999999999</v>
      </c>
    </row>
    <row r="102" spans="1:7" ht="30" customHeight="1">
      <c r="A102" s="49" t="s">
        <v>187</v>
      </c>
      <c r="B102" s="27" t="s">
        <v>24</v>
      </c>
      <c r="C102" s="20" t="s">
        <v>278</v>
      </c>
      <c r="D102" s="50" t="s">
        <v>279</v>
      </c>
      <c r="E102" s="51">
        <v>5.49</v>
      </c>
      <c r="F102" s="51">
        <v>1</v>
      </c>
      <c r="G102" s="52">
        <v>0.307</v>
      </c>
    </row>
    <row r="103" spans="1:7" ht="30" customHeight="1">
      <c r="A103" s="49" t="s">
        <v>187</v>
      </c>
      <c r="B103" s="27" t="s">
        <v>24</v>
      </c>
      <c r="C103" s="20" t="s">
        <v>280</v>
      </c>
      <c r="D103" s="50" t="s">
        <v>281</v>
      </c>
      <c r="E103" s="51">
        <v>8.02</v>
      </c>
      <c r="F103" s="51">
        <v>1</v>
      </c>
      <c r="G103" s="52">
        <v>0.37880000000000003</v>
      </c>
    </row>
    <row r="104" spans="1:7" ht="30" customHeight="1">
      <c r="A104" s="49" t="s">
        <v>187</v>
      </c>
      <c r="B104" s="27" t="s">
        <v>24</v>
      </c>
      <c r="C104" s="20" t="s">
        <v>282</v>
      </c>
      <c r="D104" s="50" t="s">
        <v>283</v>
      </c>
      <c r="E104" s="51">
        <v>24.85</v>
      </c>
      <c r="F104" s="51">
        <v>1</v>
      </c>
      <c r="G104" s="52">
        <v>8.2000000000000007E-3</v>
      </c>
    </row>
    <row r="105" spans="1:7" ht="30" customHeight="1">
      <c r="A105" s="49" t="s">
        <v>187</v>
      </c>
      <c r="B105" s="27" t="s">
        <v>24</v>
      </c>
      <c r="C105" s="20" t="s">
        <v>284</v>
      </c>
      <c r="D105" s="50" t="s">
        <v>285</v>
      </c>
      <c r="E105" s="51">
        <v>25.68</v>
      </c>
      <c r="F105" s="51">
        <v>1</v>
      </c>
      <c r="G105" s="52">
        <v>2.5100000000000001E-2</v>
      </c>
    </row>
    <row r="106" spans="1:7" ht="30" customHeight="1">
      <c r="A106" s="49" t="s">
        <v>187</v>
      </c>
      <c r="B106" s="27" t="s">
        <v>24</v>
      </c>
      <c r="C106" s="20" t="s">
        <v>286</v>
      </c>
      <c r="D106" s="50" t="s">
        <v>287</v>
      </c>
      <c r="E106" s="51">
        <v>27.45</v>
      </c>
      <c r="F106" s="51">
        <v>1</v>
      </c>
      <c r="G106" s="52">
        <v>5.8099999999999999E-2</v>
      </c>
    </row>
    <row r="107" spans="1:7" ht="30" customHeight="1">
      <c r="A107" s="49" t="s">
        <v>187</v>
      </c>
      <c r="B107" s="27" t="s">
        <v>24</v>
      </c>
      <c r="C107" s="20" t="s">
        <v>288</v>
      </c>
      <c r="D107" s="50" t="s">
        <v>289</v>
      </c>
      <c r="E107" s="51">
        <v>29.48</v>
      </c>
      <c r="F107" s="51">
        <v>1</v>
      </c>
      <c r="G107" s="52">
        <v>9.0899999999999995E-2</v>
      </c>
    </row>
    <row r="108" spans="1:7" ht="30" customHeight="1">
      <c r="A108" s="49" t="s">
        <v>187</v>
      </c>
      <c r="B108" s="27" t="s">
        <v>24</v>
      </c>
      <c r="C108" s="20" t="s">
        <v>290</v>
      </c>
      <c r="D108" s="50" t="s">
        <v>291</v>
      </c>
      <c r="E108" s="51">
        <v>2.62</v>
      </c>
      <c r="F108" s="51">
        <v>1</v>
      </c>
      <c r="G108" s="52"/>
    </row>
    <row r="109" spans="1:7" ht="30" customHeight="1">
      <c r="A109" s="49" t="s">
        <v>187</v>
      </c>
      <c r="B109" s="27" t="s">
        <v>24</v>
      </c>
      <c r="C109" s="20" t="s">
        <v>196</v>
      </c>
      <c r="D109" s="50" t="s">
        <v>197</v>
      </c>
      <c r="E109" s="51">
        <v>0.34</v>
      </c>
      <c r="F109" s="51">
        <v>1</v>
      </c>
      <c r="G109" s="52">
        <v>0.30020000000000002</v>
      </c>
    </row>
    <row r="110" spans="1:7" ht="30" customHeight="1">
      <c r="A110" s="49" t="s">
        <v>187</v>
      </c>
      <c r="B110" s="27" t="s">
        <v>24</v>
      </c>
      <c r="C110" s="54" t="s">
        <v>198</v>
      </c>
      <c r="D110" s="50" t="s">
        <v>199</v>
      </c>
      <c r="E110" s="51">
        <v>0.77</v>
      </c>
      <c r="F110" s="51">
        <v>1</v>
      </c>
      <c r="G110" s="52">
        <v>0.1802</v>
      </c>
    </row>
    <row r="111" spans="1:7" ht="30" customHeight="1">
      <c r="A111" s="49" t="s">
        <v>187</v>
      </c>
      <c r="B111" s="27" t="s">
        <v>24</v>
      </c>
      <c r="C111" s="20" t="s">
        <v>200</v>
      </c>
      <c r="D111" s="50" t="s">
        <v>201</v>
      </c>
      <c r="E111" s="51">
        <v>1.42</v>
      </c>
      <c r="F111" s="51">
        <v>1</v>
      </c>
      <c r="G111" s="52">
        <v>0.2472</v>
      </c>
    </row>
    <row r="112" spans="1:7" ht="30" customHeight="1">
      <c r="A112" s="49" t="s">
        <v>187</v>
      </c>
      <c r="B112" s="27" t="s">
        <v>24</v>
      </c>
      <c r="C112" s="20" t="s">
        <v>202</v>
      </c>
      <c r="D112" s="50" t="s">
        <v>203</v>
      </c>
      <c r="E112" s="51">
        <v>1.96</v>
      </c>
      <c r="F112" s="51">
        <v>1</v>
      </c>
      <c r="G112" s="52">
        <v>0.23330000000000001</v>
      </c>
    </row>
    <row r="113" spans="1:7" ht="30" customHeight="1">
      <c r="A113" s="49" t="s">
        <v>187</v>
      </c>
      <c r="B113" s="27" t="s">
        <v>24</v>
      </c>
      <c r="C113" s="20" t="s">
        <v>204</v>
      </c>
      <c r="D113" s="50" t="s">
        <v>205</v>
      </c>
      <c r="E113" s="51">
        <v>3.05</v>
      </c>
      <c r="F113" s="51">
        <v>1</v>
      </c>
      <c r="G113" s="52">
        <v>0.435</v>
      </c>
    </row>
    <row r="114" spans="1:7" ht="30" customHeight="1">
      <c r="A114" s="49" t="s">
        <v>187</v>
      </c>
      <c r="B114" s="27" t="s">
        <v>24</v>
      </c>
      <c r="C114" s="20" t="s">
        <v>206</v>
      </c>
      <c r="D114" s="50" t="s">
        <v>207</v>
      </c>
      <c r="E114" s="51">
        <v>3.82</v>
      </c>
      <c r="F114" s="51">
        <v>1</v>
      </c>
      <c r="G114" s="52">
        <v>0.1053</v>
      </c>
    </row>
    <row r="115" spans="1:7" ht="30" customHeight="1">
      <c r="A115" s="49" t="s">
        <v>187</v>
      </c>
      <c r="B115" s="27" t="s">
        <v>24</v>
      </c>
      <c r="C115" s="20" t="s">
        <v>208</v>
      </c>
      <c r="D115" s="50" t="s">
        <v>209</v>
      </c>
      <c r="E115" s="51">
        <v>5.33</v>
      </c>
      <c r="F115" s="51">
        <v>1</v>
      </c>
      <c r="G115" s="52">
        <v>7.1199999999999999E-2</v>
      </c>
    </row>
    <row r="116" spans="1:7" ht="30" customHeight="1">
      <c r="A116" s="49" t="s">
        <v>187</v>
      </c>
      <c r="B116" s="27" t="s">
        <v>24</v>
      </c>
      <c r="C116" s="20" t="s">
        <v>210</v>
      </c>
      <c r="D116" s="50" t="s">
        <v>211</v>
      </c>
      <c r="E116" s="51">
        <v>7.27</v>
      </c>
      <c r="F116" s="51">
        <v>1</v>
      </c>
      <c r="G116" s="52">
        <v>0.1595</v>
      </c>
    </row>
    <row r="117" spans="1:7" ht="30" customHeight="1">
      <c r="A117" s="49" t="s">
        <v>187</v>
      </c>
      <c r="B117" s="27" t="s">
        <v>24</v>
      </c>
      <c r="C117" s="20" t="s">
        <v>212</v>
      </c>
      <c r="D117" s="50" t="s">
        <v>213</v>
      </c>
      <c r="E117" s="51">
        <v>8.32</v>
      </c>
      <c r="F117" s="51">
        <v>1</v>
      </c>
      <c r="G117" s="52">
        <v>0.25569999999999998</v>
      </c>
    </row>
    <row r="118" spans="1:7" ht="30" customHeight="1">
      <c r="A118" s="49" t="s">
        <v>187</v>
      </c>
      <c r="B118" s="27" t="s">
        <v>24</v>
      </c>
      <c r="C118" s="20" t="s">
        <v>214</v>
      </c>
      <c r="D118" s="50" t="s">
        <v>215</v>
      </c>
      <c r="E118" s="51">
        <v>9.98</v>
      </c>
      <c r="F118" s="51">
        <v>1</v>
      </c>
      <c r="G118" s="52">
        <v>0.23830000000000001</v>
      </c>
    </row>
    <row r="119" spans="1:7" ht="30" customHeight="1">
      <c r="A119" s="49" t="s">
        <v>187</v>
      </c>
      <c r="B119" s="27" t="s">
        <v>24</v>
      </c>
      <c r="C119" s="54" t="s">
        <v>216</v>
      </c>
      <c r="D119" s="50" t="s">
        <v>217</v>
      </c>
      <c r="E119" s="51">
        <v>11.68</v>
      </c>
      <c r="F119" s="51">
        <v>1</v>
      </c>
      <c r="G119" s="52">
        <v>0.1239</v>
      </c>
    </row>
    <row r="120" spans="1:7" ht="30" customHeight="1">
      <c r="A120" s="49" t="s">
        <v>187</v>
      </c>
      <c r="B120" s="27" t="s">
        <v>24</v>
      </c>
      <c r="C120" s="54" t="s">
        <v>218</v>
      </c>
      <c r="D120" s="50" t="s">
        <v>219</v>
      </c>
      <c r="E120" s="51">
        <v>13.11</v>
      </c>
      <c r="F120" s="51">
        <v>1</v>
      </c>
      <c r="G120" s="52">
        <v>3.49E-2</v>
      </c>
    </row>
    <row r="121" spans="1:7" ht="30" customHeight="1">
      <c r="A121" s="49" t="s">
        <v>187</v>
      </c>
      <c r="B121" s="27" t="s">
        <v>24</v>
      </c>
      <c r="C121" s="54" t="s">
        <v>220</v>
      </c>
      <c r="D121" s="50" t="s">
        <v>221</v>
      </c>
      <c r="E121" s="51">
        <v>14.6</v>
      </c>
      <c r="F121" s="51">
        <v>1</v>
      </c>
      <c r="G121" s="52">
        <v>0.1459</v>
      </c>
    </row>
    <row r="122" spans="1:7" ht="30" customHeight="1">
      <c r="A122" s="49" t="s">
        <v>187</v>
      </c>
      <c r="B122" s="27" t="s">
        <v>24</v>
      </c>
      <c r="C122" s="54" t="s">
        <v>222</v>
      </c>
      <c r="D122" s="50" t="s">
        <v>223</v>
      </c>
      <c r="E122" s="51">
        <v>17.2</v>
      </c>
      <c r="F122" s="51">
        <v>1</v>
      </c>
      <c r="G122" s="52">
        <v>3.5700000000000003E-2</v>
      </c>
    </row>
    <row r="123" spans="1:7" ht="30" customHeight="1">
      <c r="A123" s="49" t="s">
        <v>187</v>
      </c>
      <c r="B123" s="27" t="s">
        <v>24</v>
      </c>
      <c r="C123" s="54" t="s">
        <v>224</v>
      </c>
      <c r="D123" s="50" t="s">
        <v>225</v>
      </c>
      <c r="E123" s="51">
        <v>19.62</v>
      </c>
      <c r="F123" s="51">
        <v>1</v>
      </c>
      <c r="G123" s="52">
        <v>4.9599999999999998E-2</v>
      </c>
    </row>
    <row r="124" spans="1:7" ht="30" customHeight="1">
      <c r="A124" s="49" t="s">
        <v>187</v>
      </c>
      <c r="B124" s="27" t="s">
        <v>24</v>
      </c>
      <c r="C124" s="54" t="s">
        <v>226</v>
      </c>
      <c r="D124" s="50" t="s">
        <v>227</v>
      </c>
      <c r="E124" s="51">
        <v>24.93</v>
      </c>
      <c r="F124" s="51">
        <v>1</v>
      </c>
      <c r="G124" s="52">
        <v>7.4899999999999994E-2</v>
      </c>
    </row>
    <row r="125" spans="1:7" ht="30" customHeight="1">
      <c r="A125" s="49" t="s">
        <v>187</v>
      </c>
      <c r="B125" s="27" t="s">
        <v>24</v>
      </c>
      <c r="C125" s="54" t="s">
        <v>228</v>
      </c>
      <c r="D125" s="50" t="s">
        <v>229</v>
      </c>
      <c r="E125" s="51">
        <v>29.21</v>
      </c>
      <c r="F125" s="51">
        <v>1</v>
      </c>
      <c r="G125" s="52">
        <v>5.7099999999999998E-2</v>
      </c>
    </row>
    <row r="126" spans="1:7" ht="30" customHeight="1">
      <c r="A126" s="49" t="s">
        <v>187</v>
      </c>
      <c r="B126" s="27" t="s">
        <v>24</v>
      </c>
      <c r="C126" s="54" t="s">
        <v>230</v>
      </c>
      <c r="D126" s="50" t="s">
        <v>231</v>
      </c>
      <c r="E126" s="51">
        <v>33.53</v>
      </c>
      <c r="F126" s="51">
        <v>1</v>
      </c>
      <c r="G126" s="52">
        <v>3.0000000000000001E-3</v>
      </c>
    </row>
    <row r="127" spans="1:7" ht="30" customHeight="1">
      <c r="A127" s="49" t="s">
        <v>187</v>
      </c>
      <c r="B127" s="27" t="s">
        <v>24</v>
      </c>
      <c r="C127" s="54" t="s">
        <v>232</v>
      </c>
      <c r="D127" s="50" t="s">
        <v>233</v>
      </c>
      <c r="E127" s="51">
        <v>60.69</v>
      </c>
      <c r="F127" s="51">
        <v>1</v>
      </c>
      <c r="G127" s="52">
        <v>3.0999999999999999E-3</v>
      </c>
    </row>
    <row r="128" spans="1:7" ht="30" customHeight="1">
      <c r="A128" s="49" t="s">
        <v>292</v>
      </c>
      <c r="B128" s="27" t="s">
        <v>36</v>
      </c>
      <c r="C128" s="20" t="s">
        <v>293</v>
      </c>
      <c r="D128" s="50" t="s">
        <v>294</v>
      </c>
      <c r="E128" s="51">
        <v>0.74</v>
      </c>
      <c r="F128" s="51">
        <v>0.9</v>
      </c>
      <c r="G128" s="52"/>
    </row>
    <row r="129" spans="1:7" ht="30" customHeight="1">
      <c r="A129" s="49" t="s">
        <v>292</v>
      </c>
      <c r="B129" s="27" t="s">
        <v>36</v>
      </c>
      <c r="C129" s="20" t="s">
        <v>295</v>
      </c>
      <c r="D129" s="50" t="s">
        <v>296</v>
      </c>
      <c r="E129" s="51">
        <v>1.1200000000000001</v>
      </c>
      <c r="F129" s="51">
        <v>0.95</v>
      </c>
      <c r="G129" s="52"/>
    </row>
    <row r="130" spans="1:7" ht="30" customHeight="1">
      <c r="A130" s="49" t="s">
        <v>292</v>
      </c>
      <c r="B130" s="27" t="s">
        <v>36</v>
      </c>
      <c r="C130" s="20" t="s">
        <v>297</v>
      </c>
      <c r="D130" s="50" t="s">
        <v>298</v>
      </c>
      <c r="E130" s="51">
        <v>1.66</v>
      </c>
      <c r="F130" s="51">
        <v>0.95</v>
      </c>
      <c r="G130" s="52"/>
    </row>
    <row r="131" spans="1:7" ht="30" customHeight="1">
      <c r="A131" s="49" t="s">
        <v>292</v>
      </c>
      <c r="B131" s="27" t="s">
        <v>36</v>
      </c>
      <c r="C131" s="20" t="s">
        <v>299</v>
      </c>
      <c r="D131" s="50" t="s">
        <v>300</v>
      </c>
      <c r="E131" s="51">
        <v>2</v>
      </c>
      <c r="F131" s="51">
        <v>0.95</v>
      </c>
      <c r="G131" s="52"/>
    </row>
    <row r="132" spans="1:7" ht="30" customHeight="1">
      <c r="A132" s="49" t="s">
        <v>292</v>
      </c>
      <c r="B132" s="27" t="s">
        <v>36</v>
      </c>
      <c r="C132" s="20" t="s">
        <v>301</v>
      </c>
      <c r="D132" s="50" t="s">
        <v>302</v>
      </c>
      <c r="E132" s="51">
        <v>2.46</v>
      </c>
      <c r="F132" s="51">
        <v>0.95</v>
      </c>
      <c r="G132" s="52"/>
    </row>
    <row r="133" spans="1:7" ht="30" customHeight="1">
      <c r="A133" s="49" t="s">
        <v>292</v>
      </c>
      <c r="B133" s="27" t="s">
        <v>36</v>
      </c>
      <c r="C133" s="20" t="s">
        <v>303</v>
      </c>
      <c r="D133" s="50" t="s">
        <v>304</v>
      </c>
      <c r="E133" s="51">
        <v>51.86</v>
      </c>
      <c r="F133" s="51">
        <v>1</v>
      </c>
      <c r="G133" s="52">
        <v>2.3E-3</v>
      </c>
    </row>
    <row r="134" spans="1:7" ht="30" customHeight="1">
      <c r="A134" s="49" t="s">
        <v>305</v>
      </c>
      <c r="B134" s="27" t="s">
        <v>25</v>
      </c>
      <c r="C134" s="20" t="s">
        <v>306</v>
      </c>
      <c r="D134" s="50" t="s">
        <v>307</v>
      </c>
      <c r="E134" s="51">
        <v>0.39</v>
      </c>
      <c r="F134" s="51">
        <v>0.8</v>
      </c>
      <c r="G134" s="52"/>
    </row>
    <row r="135" spans="1:7" ht="30" customHeight="1">
      <c r="A135" s="49" t="s">
        <v>305</v>
      </c>
      <c r="B135" s="27" t="s">
        <v>25</v>
      </c>
      <c r="C135" s="20" t="s">
        <v>308</v>
      </c>
      <c r="D135" s="50" t="s">
        <v>309</v>
      </c>
      <c r="E135" s="51">
        <v>0.67</v>
      </c>
      <c r="F135" s="51">
        <v>0.8</v>
      </c>
      <c r="G135" s="52"/>
    </row>
    <row r="136" spans="1:7" ht="30" customHeight="1">
      <c r="A136" s="49" t="s">
        <v>305</v>
      </c>
      <c r="B136" s="27" t="s">
        <v>25</v>
      </c>
      <c r="C136" s="20" t="s">
        <v>310</v>
      </c>
      <c r="D136" s="50" t="s">
        <v>311</v>
      </c>
      <c r="E136" s="51">
        <v>1.0900000000000001</v>
      </c>
      <c r="F136" s="51">
        <v>0.8</v>
      </c>
      <c r="G136" s="52"/>
    </row>
    <row r="137" spans="1:7" ht="30" customHeight="1">
      <c r="A137" s="49" t="s">
        <v>305</v>
      </c>
      <c r="B137" s="27" t="s">
        <v>25</v>
      </c>
      <c r="C137" s="20" t="s">
        <v>312</v>
      </c>
      <c r="D137" s="50" t="s">
        <v>313</v>
      </c>
      <c r="E137" s="51">
        <v>1.62</v>
      </c>
      <c r="F137" s="51">
        <v>0.8</v>
      </c>
      <c r="G137" s="52"/>
    </row>
    <row r="138" spans="1:7" ht="30" customHeight="1">
      <c r="A138" s="49" t="s">
        <v>305</v>
      </c>
      <c r="B138" s="27" t="s">
        <v>25</v>
      </c>
      <c r="C138" s="20" t="s">
        <v>314</v>
      </c>
      <c r="D138" s="50" t="s">
        <v>315</v>
      </c>
      <c r="E138" s="51">
        <v>2.0099999999999998</v>
      </c>
      <c r="F138" s="51">
        <v>0.8</v>
      </c>
      <c r="G138" s="52"/>
    </row>
    <row r="139" spans="1:7" ht="30" customHeight="1">
      <c r="A139" s="49" t="s">
        <v>305</v>
      </c>
      <c r="B139" s="27" t="s">
        <v>25</v>
      </c>
      <c r="C139" s="20" t="s">
        <v>316</v>
      </c>
      <c r="D139" s="50" t="s">
        <v>317</v>
      </c>
      <c r="E139" s="51">
        <v>3.5</v>
      </c>
      <c r="F139" s="51">
        <v>0.8</v>
      </c>
      <c r="G139" s="52"/>
    </row>
    <row r="140" spans="1:7" ht="30" customHeight="1">
      <c r="A140" s="49" t="s">
        <v>305</v>
      </c>
      <c r="B140" s="27" t="s">
        <v>25</v>
      </c>
      <c r="C140" s="20" t="s">
        <v>318</v>
      </c>
      <c r="D140" s="50" t="s">
        <v>319</v>
      </c>
      <c r="E140" s="51">
        <v>2.04</v>
      </c>
      <c r="F140" s="51">
        <v>1</v>
      </c>
      <c r="G140" s="52">
        <v>0.1032</v>
      </c>
    </row>
    <row r="141" spans="1:7" ht="30" customHeight="1">
      <c r="A141" s="49" t="s">
        <v>320</v>
      </c>
      <c r="B141" s="27" t="s">
        <v>26</v>
      </c>
      <c r="C141" s="20" t="s">
        <v>321</v>
      </c>
      <c r="D141" s="50" t="s">
        <v>322</v>
      </c>
      <c r="E141" s="51">
        <v>2.31</v>
      </c>
      <c r="F141" s="51">
        <v>0.8</v>
      </c>
      <c r="G141" s="52"/>
    </row>
    <row r="142" spans="1:7" ht="30" customHeight="1">
      <c r="A142" s="49" t="s">
        <v>320</v>
      </c>
      <c r="B142" s="27" t="s">
        <v>26</v>
      </c>
      <c r="C142" s="20" t="s">
        <v>323</v>
      </c>
      <c r="D142" s="50" t="s">
        <v>324</v>
      </c>
      <c r="E142" s="51">
        <v>0.89</v>
      </c>
      <c r="F142" s="51">
        <v>0.9</v>
      </c>
      <c r="G142" s="52"/>
    </row>
    <row r="143" spans="1:7" ht="30" customHeight="1">
      <c r="A143" s="49" t="s">
        <v>325</v>
      </c>
      <c r="B143" s="27" t="s">
        <v>326</v>
      </c>
      <c r="C143" s="20" t="s">
        <v>327</v>
      </c>
      <c r="D143" s="50" t="s">
        <v>328</v>
      </c>
      <c r="E143" s="51">
        <v>0.9</v>
      </c>
      <c r="F143" s="51">
        <v>0.9</v>
      </c>
      <c r="G143" s="52"/>
    </row>
    <row r="144" spans="1:7" ht="30" customHeight="1">
      <c r="A144" s="49" t="s">
        <v>329</v>
      </c>
      <c r="B144" s="27" t="s">
        <v>27</v>
      </c>
      <c r="C144" s="20" t="s">
        <v>330</v>
      </c>
      <c r="D144" s="50" t="s">
        <v>331</v>
      </c>
      <c r="E144" s="51">
        <v>1.46</v>
      </c>
      <c r="F144" s="51">
        <v>0.9</v>
      </c>
      <c r="G144" s="52"/>
    </row>
    <row r="145" spans="1:7" ht="30" customHeight="1">
      <c r="A145" s="49" t="s">
        <v>332</v>
      </c>
      <c r="B145" s="27" t="s">
        <v>37</v>
      </c>
      <c r="C145" s="20" t="s">
        <v>333</v>
      </c>
      <c r="D145" s="50" t="s">
        <v>334</v>
      </c>
      <c r="E145" s="51">
        <v>1.84</v>
      </c>
      <c r="F145" s="51">
        <v>1</v>
      </c>
      <c r="G145" s="52"/>
    </row>
    <row r="146" spans="1:7" ht="30" customHeight="1">
      <c r="A146" s="49" t="s">
        <v>332</v>
      </c>
      <c r="B146" s="27" t="s">
        <v>37</v>
      </c>
      <c r="C146" s="20" t="s">
        <v>335</v>
      </c>
      <c r="D146" s="50" t="s">
        <v>336</v>
      </c>
      <c r="E146" s="51">
        <v>2.1800000000000002</v>
      </c>
      <c r="F146" s="51">
        <v>0.94</v>
      </c>
      <c r="G146" s="52"/>
    </row>
    <row r="147" spans="1:7" ht="30" customHeight="1">
      <c r="A147" s="49" t="s">
        <v>332</v>
      </c>
      <c r="B147" s="27" t="s">
        <v>37</v>
      </c>
      <c r="C147" s="20" t="s">
        <v>337</v>
      </c>
      <c r="D147" s="50" t="s">
        <v>338</v>
      </c>
      <c r="E147" s="51">
        <v>4.3099999999999996</v>
      </c>
      <c r="F147" s="51">
        <v>0.88</v>
      </c>
      <c r="G147" s="52"/>
    </row>
    <row r="148" spans="1:7" ht="30" customHeight="1">
      <c r="A148" s="49" t="s">
        <v>339</v>
      </c>
      <c r="B148" s="27" t="s">
        <v>340</v>
      </c>
      <c r="C148" s="20" t="s">
        <v>341</v>
      </c>
      <c r="D148" s="50" t="s">
        <v>342</v>
      </c>
      <c r="E148" s="51">
        <v>0.98</v>
      </c>
      <c r="F148" s="51">
        <v>1</v>
      </c>
      <c r="G148" s="52"/>
    </row>
    <row r="149" spans="1:7" ht="30" customHeight="1">
      <c r="A149" s="49" t="s">
        <v>343</v>
      </c>
      <c r="B149" s="27" t="s">
        <v>344</v>
      </c>
      <c r="C149" s="20" t="s">
        <v>345</v>
      </c>
      <c r="D149" s="50" t="s">
        <v>346</v>
      </c>
      <c r="E149" s="51">
        <v>0.74</v>
      </c>
      <c r="F149" s="51">
        <v>1</v>
      </c>
      <c r="G149" s="52"/>
    </row>
    <row r="150" spans="1:7" ht="30" customHeight="1">
      <c r="A150" s="49" t="s">
        <v>347</v>
      </c>
      <c r="B150" s="27" t="s">
        <v>28</v>
      </c>
      <c r="C150" s="20" t="s">
        <v>348</v>
      </c>
      <c r="D150" s="50" t="s">
        <v>349</v>
      </c>
      <c r="E150" s="51">
        <v>1.32</v>
      </c>
      <c r="F150" s="51">
        <v>1</v>
      </c>
      <c r="G150" s="52"/>
    </row>
    <row r="151" spans="1:7" ht="30" customHeight="1">
      <c r="A151" s="49" t="s">
        <v>350</v>
      </c>
      <c r="B151" s="27" t="s">
        <v>29</v>
      </c>
      <c r="C151" s="20" t="s">
        <v>351</v>
      </c>
      <c r="D151" s="50" t="s">
        <v>352</v>
      </c>
      <c r="E151" s="51">
        <v>1.44</v>
      </c>
      <c r="F151" s="51">
        <v>1</v>
      </c>
      <c r="G151" s="52"/>
    </row>
    <row r="152" spans="1:7" ht="30" customHeight="1">
      <c r="A152" s="49" t="s">
        <v>350</v>
      </c>
      <c r="B152" s="27" t="s">
        <v>29</v>
      </c>
      <c r="C152" s="20" t="s">
        <v>353</v>
      </c>
      <c r="D152" s="50" t="s">
        <v>354</v>
      </c>
      <c r="E152" s="51">
        <v>1.69</v>
      </c>
      <c r="F152" s="51">
        <v>1</v>
      </c>
      <c r="G152" s="52"/>
    </row>
    <row r="153" spans="1:7" ht="30" customHeight="1">
      <c r="A153" s="49" t="s">
        <v>350</v>
      </c>
      <c r="B153" s="27" t="s">
        <v>29</v>
      </c>
      <c r="C153" s="20" t="s">
        <v>355</v>
      </c>
      <c r="D153" s="50" t="s">
        <v>356</v>
      </c>
      <c r="E153" s="51">
        <v>2.4900000000000002</v>
      </c>
      <c r="F153" s="51">
        <v>1</v>
      </c>
      <c r="G153" s="52"/>
    </row>
    <row r="154" spans="1:7" ht="30" customHeight="1">
      <c r="A154" s="49" t="s">
        <v>350</v>
      </c>
      <c r="B154" s="27" t="s">
        <v>29</v>
      </c>
      <c r="C154" s="20" t="s">
        <v>357</v>
      </c>
      <c r="D154" s="50" t="s">
        <v>358</v>
      </c>
      <c r="E154" s="51">
        <v>1.05</v>
      </c>
      <c r="F154" s="51">
        <v>1</v>
      </c>
      <c r="G154" s="52"/>
    </row>
    <row r="155" spans="1:7" ht="30" customHeight="1">
      <c r="A155" s="49" t="s">
        <v>359</v>
      </c>
      <c r="B155" s="27" t="s">
        <v>30</v>
      </c>
      <c r="C155" s="20" t="s">
        <v>360</v>
      </c>
      <c r="D155" s="50" t="s">
        <v>361</v>
      </c>
      <c r="E155" s="51">
        <v>0.8</v>
      </c>
      <c r="F155" s="51">
        <v>1</v>
      </c>
      <c r="G155" s="52"/>
    </row>
    <row r="156" spans="1:7" ht="30" customHeight="1">
      <c r="A156" s="49" t="s">
        <v>359</v>
      </c>
      <c r="B156" s="27" t="s">
        <v>30</v>
      </c>
      <c r="C156" s="20" t="s">
        <v>362</v>
      </c>
      <c r="D156" s="50" t="s">
        <v>363</v>
      </c>
      <c r="E156" s="51">
        <v>2.1800000000000002</v>
      </c>
      <c r="F156" s="51">
        <v>0.81</v>
      </c>
      <c r="G156" s="52"/>
    </row>
    <row r="157" spans="1:7" ht="30" customHeight="1">
      <c r="A157" s="49" t="s">
        <v>359</v>
      </c>
      <c r="B157" s="27" t="s">
        <v>30</v>
      </c>
      <c r="C157" s="20" t="s">
        <v>364</v>
      </c>
      <c r="D157" s="50" t="s">
        <v>365</v>
      </c>
      <c r="E157" s="51">
        <v>2.58</v>
      </c>
      <c r="F157" s="51">
        <v>0.81</v>
      </c>
      <c r="G157" s="52"/>
    </row>
    <row r="158" spans="1:7" ht="30" customHeight="1">
      <c r="A158" s="49" t="s">
        <v>359</v>
      </c>
      <c r="B158" s="27" t="s">
        <v>30</v>
      </c>
      <c r="C158" s="20" t="s">
        <v>366</v>
      </c>
      <c r="D158" s="50" t="s">
        <v>367</v>
      </c>
      <c r="E158" s="51">
        <v>1.97</v>
      </c>
      <c r="F158" s="51">
        <v>1</v>
      </c>
      <c r="G158" s="52"/>
    </row>
    <row r="159" spans="1:7" ht="30" customHeight="1">
      <c r="A159" s="49" t="s">
        <v>359</v>
      </c>
      <c r="B159" s="27" t="s">
        <v>30</v>
      </c>
      <c r="C159" s="20" t="s">
        <v>368</v>
      </c>
      <c r="D159" s="50" t="s">
        <v>369</v>
      </c>
      <c r="E159" s="51">
        <v>2.04</v>
      </c>
      <c r="F159" s="51">
        <v>1</v>
      </c>
      <c r="G159" s="52"/>
    </row>
    <row r="160" spans="1:7" ht="30" customHeight="1">
      <c r="A160" s="49" t="s">
        <v>359</v>
      </c>
      <c r="B160" s="27" t="s">
        <v>30</v>
      </c>
      <c r="C160" s="20" t="s">
        <v>370</v>
      </c>
      <c r="D160" s="50" t="s">
        <v>371</v>
      </c>
      <c r="E160" s="51">
        <v>2.95</v>
      </c>
      <c r="F160" s="51">
        <v>1</v>
      </c>
      <c r="G160" s="52"/>
    </row>
    <row r="161" spans="1:7" ht="30" customHeight="1">
      <c r="A161" s="49" t="s">
        <v>372</v>
      </c>
      <c r="B161" s="27" t="s">
        <v>373</v>
      </c>
      <c r="C161" s="20" t="s">
        <v>374</v>
      </c>
      <c r="D161" s="50" t="s">
        <v>375</v>
      </c>
      <c r="E161" s="51">
        <v>0.89</v>
      </c>
      <c r="F161" s="51">
        <v>0.89</v>
      </c>
      <c r="G161" s="52"/>
    </row>
    <row r="162" spans="1:7" ht="30" customHeight="1">
      <c r="A162" s="49" t="s">
        <v>372</v>
      </c>
      <c r="B162" s="27" t="s">
        <v>373</v>
      </c>
      <c r="C162" s="20" t="s">
        <v>376</v>
      </c>
      <c r="D162" s="50" t="s">
        <v>377</v>
      </c>
      <c r="E162" s="51">
        <v>0.75</v>
      </c>
      <c r="F162" s="51">
        <v>0.8</v>
      </c>
      <c r="G162" s="52"/>
    </row>
    <row r="163" spans="1:7" ht="30" customHeight="1">
      <c r="A163" s="49" t="s">
        <v>372</v>
      </c>
      <c r="B163" s="27" t="s">
        <v>373</v>
      </c>
      <c r="C163" s="20" t="s">
        <v>378</v>
      </c>
      <c r="D163" s="50" t="s">
        <v>379</v>
      </c>
      <c r="E163" s="51">
        <v>1</v>
      </c>
      <c r="F163" s="51">
        <v>0.8</v>
      </c>
      <c r="G163" s="52"/>
    </row>
    <row r="164" spans="1:7" ht="30" customHeight="1">
      <c r="A164" s="49" t="s">
        <v>372</v>
      </c>
      <c r="B164" s="27" t="s">
        <v>373</v>
      </c>
      <c r="C164" s="20" t="s">
        <v>380</v>
      </c>
      <c r="D164" s="50" t="s">
        <v>381</v>
      </c>
      <c r="E164" s="51">
        <v>4.34</v>
      </c>
      <c r="F164" s="51">
        <v>1</v>
      </c>
      <c r="G164" s="52"/>
    </row>
    <row r="165" spans="1:7" ht="30" customHeight="1">
      <c r="A165" s="49" t="s">
        <v>372</v>
      </c>
      <c r="B165" s="27" t="s">
        <v>373</v>
      </c>
      <c r="C165" s="20" t="s">
        <v>382</v>
      </c>
      <c r="D165" s="50" t="s">
        <v>383</v>
      </c>
      <c r="E165" s="51">
        <v>1.29</v>
      </c>
      <c r="F165" s="51">
        <v>1</v>
      </c>
      <c r="G165" s="52"/>
    </row>
    <row r="166" spans="1:7" ht="30" customHeight="1">
      <c r="A166" s="49" t="s">
        <v>372</v>
      </c>
      <c r="B166" s="27" t="s">
        <v>373</v>
      </c>
      <c r="C166" s="20" t="s">
        <v>384</v>
      </c>
      <c r="D166" s="50" t="s">
        <v>385</v>
      </c>
      <c r="E166" s="51">
        <v>2.6</v>
      </c>
      <c r="F166" s="51">
        <v>1</v>
      </c>
      <c r="G166" s="52"/>
    </row>
    <row r="167" spans="1:7" ht="30" customHeight="1">
      <c r="A167" s="49" t="s">
        <v>386</v>
      </c>
      <c r="B167" s="27" t="s">
        <v>387</v>
      </c>
      <c r="C167" s="20" t="s">
        <v>388</v>
      </c>
      <c r="D167" s="50" t="s">
        <v>389</v>
      </c>
      <c r="E167" s="51">
        <v>2.11</v>
      </c>
      <c r="F167" s="51">
        <v>1</v>
      </c>
      <c r="G167" s="52"/>
    </row>
    <row r="168" spans="1:7" ht="30" customHeight="1">
      <c r="A168" s="49" t="s">
        <v>386</v>
      </c>
      <c r="B168" s="27" t="s">
        <v>387</v>
      </c>
      <c r="C168" s="20" t="s">
        <v>390</v>
      </c>
      <c r="D168" s="50" t="s">
        <v>391</v>
      </c>
      <c r="E168" s="51">
        <v>3.55</v>
      </c>
      <c r="F168" s="51">
        <v>1</v>
      </c>
      <c r="G168" s="52"/>
    </row>
    <row r="169" spans="1:7" ht="30" customHeight="1">
      <c r="A169" s="49" t="s">
        <v>386</v>
      </c>
      <c r="B169" s="27" t="s">
        <v>387</v>
      </c>
      <c r="C169" s="20" t="s">
        <v>392</v>
      </c>
      <c r="D169" s="50" t="s">
        <v>393</v>
      </c>
      <c r="E169" s="51">
        <v>1.57</v>
      </c>
      <c r="F169" s="51">
        <v>1</v>
      </c>
      <c r="G169" s="52"/>
    </row>
    <row r="170" spans="1:7" ht="30" customHeight="1">
      <c r="A170" s="49" t="s">
        <v>386</v>
      </c>
      <c r="B170" s="27" t="s">
        <v>387</v>
      </c>
      <c r="C170" s="20" t="s">
        <v>394</v>
      </c>
      <c r="D170" s="50" t="s">
        <v>395</v>
      </c>
      <c r="E170" s="51">
        <v>2.2599999999999998</v>
      </c>
      <c r="F170" s="51">
        <v>1</v>
      </c>
      <c r="G170" s="52"/>
    </row>
    <row r="171" spans="1:7" ht="30" customHeight="1">
      <c r="A171" s="49" t="s">
        <v>386</v>
      </c>
      <c r="B171" s="27" t="s">
        <v>387</v>
      </c>
      <c r="C171" s="20" t="s">
        <v>396</v>
      </c>
      <c r="D171" s="50" t="s">
        <v>397</v>
      </c>
      <c r="E171" s="51">
        <v>3.24</v>
      </c>
      <c r="F171" s="51">
        <v>1</v>
      </c>
      <c r="G171" s="52"/>
    </row>
    <row r="172" spans="1:7" ht="30" customHeight="1">
      <c r="A172" s="49" t="s">
        <v>386</v>
      </c>
      <c r="B172" s="27" t="s">
        <v>387</v>
      </c>
      <c r="C172" s="20" t="s">
        <v>398</v>
      </c>
      <c r="D172" s="50" t="s">
        <v>399</v>
      </c>
      <c r="E172" s="51">
        <v>1.7</v>
      </c>
      <c r="F172" s="51">
        <v>1</v>
      </c>
      <c r="G172" s="52"/>
    </row>
    <row r="173" spans="1:7" ht="30" customHeight="1">
      <c r="A173" s="49" t="s">
        <v>386</v>
      </c>
      <c r="B173" s="27" t="s">
        <v>387</v>
      </c>
      <c r="C173" s="20" t="s">
        <v>400</v>
      </c>
      <c r="D173" s="50" t="s">
        <v>401</v>
      </c>
      <c r="E173" s="51">
        <v>2.06</v>
      </c>
      <c r="F173" s="51">
        <v>1</v>
      </c>
      <c r="G173" s="52"/>
    </row>
    <row r="174" spans="1:7" ht="30" customHeight="1">
      <c r="A174" s="49" t="s">
        <v>386</v>
      </c>
      <c r="B174" s="27" t="s">
        <v>387</v>
      </c>
      <c r="C174" s="20" t="s">
        <v>402</v>
      </c>
      <c r="D174" s="50" t="s">
        <v>403</v>
      </c>
      <c r="E174" s="51">
        <v>2.17</v>
      </c>
      <c r="F174" s="51">
        <v>1</v>
      </c>
      <c r="G174" s="52"/>
    </row>
    <row r="175" spans="1:7" ht="30" customHeight="1">
      <c r="A175" s="49" t="s">
        <v>404</v>
      </c>
      <c r="B175" s="27" t="s">
        <v>405</v>
      </c>
      <c r="C175" s="20" t="s">
        <v>406</v>
      </c>
      <c r="D175" s="50" t="s">
        <v>407</v>
      </c>
      <c r="E175" s="51">
        <v>1.1000000000000001</v>
      </c>
      <c r="F175" s="51">
        <v>1</v>
      </c>
      <c r="G175" s="52"/>
    </row>
    <row r="176" spans="1:7" ht="30" customHeight="1">
      <c r="A176" s="49" t="s">
        <v>408</v>
      </c>
      <c r="B176" s="27" t="s">
        <v>39</v>
      </c>
      <c r="C176" s="20" t="s">
        <v>409</v>
      </c>
      <c r="D176" s="50" t="s">
        <v>410</v>
      </c>
      <c r="E176" s="51">
        <v>0.88</v>
      </c>
      <c r="F176" s="51">
        <v>1</v>
      </c>
      <c r="G176" s="52"/>
    </row>
    <row r="177" spans="1:7" ht="30" customHeight="1">
      <c r="A177" s="49" t="s">
        <v>408</v>
      </c>
      <c r="B177" s="27" t="s">
        <v>39</v>
      </c>
      <c r="C177" s="20" t="s">
        <v>411</v>
      </c>
      <c r="D177" s="50" t="s">
        <v>412</v>
      </c>
      <c r="E177" s="51">
        <v>0.92</v>
      </c>
      <c r="F177" s="51">
        <v>1</v>
      </c>
      <c r="G177" s="52"/>
    </row>
    <row r="178" spans="1:7" ht="30" customHeight="1">
      <c r="A178" s="49" t="s">
        <v>408</v>
      </c>
      <c r="B178" s="27" t="s">
        <v>39</v>
      </c>
      <c r="C178" s="20" t="s">
        <v>413</v>
      </c>
      <c r="D178" s="50" t="s">
        <v>414</v>
      </c>
      <c r="E178" s="51">
        <v>1.56</v>
      </c>
      <c r="F178" s="51">
        <v>1</v>
      </c>
      <c r="G178" s="52"/>
    </row>
    <row r="179" spans="1:7" ht="30" customHeight="1">
      <c r="A179" s="49" t="s">
        <v>415</v>
      </c>
      <c r="B179" s="27" t="s">
        <v>31</v>
      </c>
      <c r="C179" s="20" t="s">
        <v>416</v>
      </c>
      <c r="D179" s="50" t="s">
        <v>417</v>
      </c>
      <c r="E179" s="51">
        <v>1.08</v>
      </c>
      <c r="F179" s="51">
        <v>1</v>
      </c>
      <c r="G179" s="52"/>
    </row>
    <row r="180" spans="1:7" ht="30" customHeight="1">
      <c r="A180" s="49" t="s">
        <v>415</v>
      </c>
      <c r="B180" s="27" t="s">
        <v>31</v>
      </c>
      <c r="C180" s="20" t="s">
        <v>418</v>
      </c>
      <c r="D180" s="50" t="s">
        <v>419</v>
      </c>
      <c r="E180" s="51">
        <v>1.41</v>
      </c>
      <c r="F180" s="51">
        <v>0.9</v>
      </c>
      <c r="G180" s="52"/>
    </row>
    <row r="181" spans="1:7" ht="30" customHeight="1">
      <c r="A181" s="49" t="s">
        <v>415</v>
      </c>
      <c r="B181" s="27" t="s">
        <v>31</v>
      </c>
      <c r="C181" s="20" t="s">
        <v>420</v>
      </c>
      <c r="D181" s="50" t="s">
        <v>421</v>
      </c>
      <c r="E181" s="51">
        <v>2.58</v>
      </c>
      <c r="F181" s="51">
        <v>1</v>
      </c>
      <c r="G181" s="52"/>
    </row>
    <row r="182" spans="1:7" ht="30" customHeight="1">
      <c r="A182" s="49" t="s">
        <v>415</v>
      </c>
      <c r="B182" s="27" t="s">
        <v>31</v>
      </c>
      <c r="C182" s="20" t="s">
        <v>422</v>
      </c>
      <c r="D182" s="50" t="s">
        <v>423</v>
      </c>
      <c r="E182" s="51">
        <v>12.27</v>
      </c>
      <c r="F182" s="51">
        <v>1</v>
      </c>
      <c r="G182" s="52"/>
    </row>
    <row r="183" spans="1:7" ht="30" customHeight="1">
      <c r="A183" s="49" t="s">
        <v>424</v>
      </c>
      <c r="B183" s="27" t="s">
        <v>425</v>
      </c>
      <c r="C183" s="20" t="s">
        <v>426</v>
      </c>
      <c r="D183" s="50" t="s">
        <v>427</v>
      </c>
      <c r="E183" s="51">
        <v>7.86</v>
      </c>
      <c r="F183" s="51">
        <v>1</v>
      </c>
      <c r="G183" s="52"/>
    </row>
    <row r="184" spans="1:7" ht="30" customHeight="1">
      <c r="A184" s="49" t="s">
        <v>424</v>
      </c>
      <c r="B184" s="27" t="s">
        <v>425</v>
      </c>
      <c r="C184" s="20" t="s">
        <v>428</v>
      </c>
      <c r="D184" s="50" t="s">
        <v>429</v>
      </c>
      <c r="E184" s="51">
        <v>0.56000000000000005</v>
      </c>
      <c r="F184" s="51">
        <v>1</v>
      </c>
      <c r="G184" s="52"/>
    </row>
    <row r="185" spans="1:7" ht="30" customHeight="1">
      <c r="A185" s="49" t="s">
        <v>424</v>
      </c>
      <c r="B185" s="27" t="s">
        <v>425</v>
      </c>
      <c r="C185" s="20" t="s">
        <v>1356</v>
      </c>
      <c r="D185" s="50" t="s">
        <v>1357</v>
      </c>
      <c r="E185" s="20">
        <v>0.45</v>
      </c>
      <c r="F185" s="51">
        <v>1</v>
      </c>
      <c r="G185" s="52">
        <v>0.3</v>
      </c>
    </row>
    <row r="186" spans="1:7" ht="30" customHeight="1">
      <c r="A186" s="49" t="s">
        <v>424</v>
      </c>
      <c r="B186" s="27" t="s">
        <v>425</v>
      </c>
      <c r="C186" s="20" t="s">
        <v>430</v>
      </c>
      <c r="D186" s="50" t="s">
        <v>431</v>
      </c>
      <c r="E186" s="51">
        <v>0.46</v>
      </c>
      <c r="F186" s="51">
        <v>1</v>
      </c>
      <c r="G186" s="52"/>
    </row>
    <row r="187" spans="1:7" ht="30" customHeight="1">
      <c r="A187" s="49" t="s">
        <v>424</v>
      </c>
      <c r="B187" s="27" t="s">
        <v>425</v>
      </c>
      <c r="C187" s="20" t="s">
        <v>476</v>
      </c>
      <c r="D187" s="50" t="s">
        <v>477</v>
      </c>
      <c r="E187" s="51">
        <v>7.4</v>
      </c>
      <c r="F187" s="51">
        <v>1</v>
      </c>
      <c r="G187" s="52"/>
    </row>
    <row r="188" spans="1:7" ht="30" customHeight="1">
      <c r="A188" s="49" t="s">
        <v>424</v>
      </c>
      <c r="B188" s="27" t="s">
        <v>425</v>
      </c>
      <c r="C188" s="20" t="s">
        <v>478</v>
      </c>
      <c r="D188" s="50" t="s">
        <v>1353</v>
      </c>
      <c r="E188" s="51">
        <v>0.4</v>
      </c>
      <c r="F188" s="51">
        <v>1</v>
      </c>
      <c r="G188" s="52"/>
    </row>
    <row r="189" spans="1:7" ht="30" customHeight="1">
      <c r="A189" s="49" t="s">
        <v>424</v>
      </c>
      <c r="B189" s="27" t="s">
        <v>425</v>
      </c>
      <c r="C189" s="20" t="s">
        <v>479</v>
      </c>
      <c r="D189" s="50" t="s">
        <v>480</v>
      </c>
      <c r="E189" s="51">
        <v>2.5</v>
      </c>
      <c r="F189" s="51">
        <v>1</v>
      </c>
      <c r="G189" s="52">
        <v>1.09E-2</v>
      </c>
    </row>
    <row r="190" spans="1:7" ht="30" customHeight="1">
      <c r="A190" s="49" t="s">
        <v>424</v>
      </c>
      <c r="B190" s="27" t="s">
        <v>425</v>
      </c>
      <c r="C190" s="20" t="s">
        <v>481</v>
      </c>
      <c r="D190" s="50" t="s">
        <v>482</v>
      </c>
      <c r="E190" s="51">
        <v>5.36</v>
      </c>
      <c r="F190" s="51">
        <v>1</v>
      </c>
      <c r="G190" s="52">
        <v>5.1000000000000004E-3</v>
      </c>
    </row>
    <row r="191" spans="1:7" ht="30" customHeight="1">
      <c r="A191" s="49" t="s">
        <v>424</v>
      </c>
      <c r="B191" s="27" t="s">
        <v>425</v>
      </c>
      <c r="C191" s="20" t="s">
        <v>432</v>
      </c>
      <c r="D191" s="50" t="s">
        <v>433</v>
      </c>
      <c r="E191" s="51">
        <v>4.0599999999999996</v>
      </c>
      <c r="F191" s="51">
        <v>1</v>
      </c>
      <c r="G191" s="52">
        <v>0.1794</v>
      </c>
    </row>
    <row r="192" spans="1:7" ht="30" customHeight="1">
      <c r="A192" s="49" t="s">
        <v>424</v>
      </c>
      <c r="B192" s="27" t="s">
        <v>425</v>
      </c>
      <c r="C192" s="20" t="s">
        <v>434</v>
      </c>
      <c r="D192" s="50" t="s">
        <v>435</v>
      </c>
      <c r="E192" s="51">
        <v>0.53</v>
      </c>
      <c r="F192" s="51">
        <v>1</v>
      </c>
      <c r="G192" s="52">
        <v>4.6600000000000003E-2</v>
      </c>
    </row>
    <row r="193" spans="1:7" ht="30" customHeight="1">
      <c r="A193" s="49" t="s">
        <v>424</v>
      </c>
      <c r="B193" s="27" t="s">
        <v>425</v>
      </c>
      <c r="C193" s="20" t="s">
        <v>436</v>
      </c>
      <c r="D193" s="50" t="s">
        <v>437</v>
      </c>
      <c r="E193" s="51">
        <v>0.79</v>
      </c>
      <c r="F193" s="51">
        <v>1</v>
      </c>
      <c r="G193" s="52">
        <v>3.1E-2</v>
      </c>
    </row>
    <row r="194" spans="1:7" ht="30" customHeight="1">
      <c r="A194" s="49" t="s">
        <v>424</v>
      </c>
      <c r="B194" s="27" t="s">
        <v>425</v>
      </c>
      <c r="C194" s="20" t="s">
        <v>438</v>
      </c>
      <c r="D194" s="50" t="s">
        <v>439</v>
      </c>
      <c r="E194" s="51">
        <v>1.3</v>
      </c>
      <c r="F194" s="51">
        <v>1</v>
      </c>
      <c r="G194" s="52">
        <v>1.8800000000000001E-2</v>
      </c>
    </row>
    <row r="195" spans="1:7" ht="30" customHeight="1">
      <c r="A195" s="49" t="s">
        <v>424</v>
      </c>
      <c r="B195" s="27" t="s">
        <v>425</v>
      </c>
      <c r="C195" s="20" t="s">
        <v>440</v>
      </c>
      <c r="D195" s="50" t="s">
        <v>441</v>
      </c>
      <c r="E195" s="51">
        <v>1.75</v>
      </c>
      <c r="F195" s="51">
        <v>1</v>
      </c>
      <c r="G195" s="52">
        <v>1.44E-2</v>
      </c>
    </row>
    <row r="196" spans="1:7" ht="30" customHeight="1">
      <c r="A196" s="49" t="s">
        <v>424</v>
      </c>
      <c r="B196" s="27" t="s">
        <v>425</v>
      </c>
      <c r="C196" s="20" t="s">
        <v>442</v>
      </c>
      <c r="D196" s="50" t="s">
        <v>443</v>
      </c>
      <c r="E196" s="51">
        <v>2.11</v>
      </c>
      <c r="F196" s="51">
        <v>1</v>
      </c>
      <c r="G196" s="52">
        <v>1.2999999999999999E-2</v>
      </c>
    </row>
    <row r="197" spans="1:7" ht="30" customHeight="1">
      <c r="A197" s="49" t="s">
        <v>424</v>
      </c>
      <c r="B197" s="27" t="s">
        <v>425</v>
      </c>
      <c r="C197" s="20" t="s">
        <v>444</v>
      </c>
      <c r="D197" s="50" t="s">
        <v>445</v>
      </c>
      <c r="E197" s="51">
        <v>2.5</v>
      </c>
      <c r="F197" s="51">
        <v>1</v>
      </c>
      <c r="G197" s="52">
        <v>9.9000000000000008E-3</v>
      </c>
    </row>
    <row r="198" spans="1:7" ht="30" customHeight="1">
      <c r="A198" s="49" t="s">
        <v>424</v>
      </c>
      <c r="B198" s="27" t="s">
        <v>425</v>
      </c>
      <c r="C198" s="20" t="s">
        <v>446</v>
      </c>
      <c r="D198" s="50" t="s">
        <v>447</v>
      </c>
      <c r="E198" s="51">
        <v>2.76</v>
      </c>
      <c r="F198" s="51">
        <v>1</v>
      </c>
      <c r="G198" s="52">
        <v>3.3799999999999997E-2</v>
      </c>
    </row>
    <row r="199" spans="1:7" ht="30" customHeight="1">
      <c r="A199" s="49" t="s">
        <v>424</v>
      </c>
      <c r="B199" s="27" t="s">
        <v>425</v>
      </c>
      <c r="C199" s="20" t="s">
        <v>448</v>
      </c>
      <c r="D199" s="50" t="s">
        <v>449</v>
      </c>
      <c r="E199" s="51">
        <v>3.12</v>
      </c>
      <c r="F199" s="51">
        <v>1</v>
      </c>
      <c r="G199" s="52">
        <v>7.9000000000000008E-3</v>
      </c>
    </row>
    <row r="200" spans="1:7" ht="30" customHeight="1">
      <c r="A200" s="49" t="s">
        <v>424</v>
      </c>
      <c r="B200" s="27" t="s">
        <v>425</v>
      </c>
      <c r="C200" s="20" t="s">
        <v>450</v>
      </c>
      <c r="D200" s="50" t="s">
        <v>451</v>
      </c>
      <c r="E200" s="51">
        <v>3.58</v>
      </c>
      <c r="F200" s="51">
        <v>1</v>
      </c>
      <c r="G200" s="52">
        <v>4.6899999999999997E-2</v>
      </c>
    </row>
    <row r="201" spans="1:7" ht="30" customHeight="1">
      <c r="A201" s="49" t="s">
        <v>424</v>
      </c>
      <c r="B201" s="27" t="s">
        <v>425</v>
      </c>
      <c r="C201" s="20" t="s">
        <v>452</v>
      </c>
      <c r="D201" s="50" t="s">
        <v>453</v>
      </c>
      <c r="E201" s="51">
        <v>4.1399999999999997</v>
      </c>
      <c r="F201" s="51">
        <v>1</v>
      </c>
      <c r="G201" s="52">
        <v>7.0000000000000001E-3</v>
      </c>
    </row>
    <row r="202" spans="1:7" ht="30" customHeight="1">
      <c r="A202" s="49" t="s">
        <v>424</v>
      </c>
      <c r="B202" s="27" t="s">
        <v>425</v>
      </c>
      <c r="C202" s="20" t="s">
        <v>454</v>
      </c>
      <c r="D202" s="50" t="s">
        <v>455</v>
      </c>
      <c r="E202" s="51">
        <v>5.03</v>
      </c>
      <c r="F202" s="51">
        <v>1</v>
      </c>
      <c r="G202" s="52">
        <v>8.6999999999999994E-3</v>
      </c>
    </row>
    <row r="203" spans="1:7" ht="30" customHeight="1">
      <c r="A203" s="49" t="s">
        <v>424</v>
      </c>
      <c r="B203" s="27" t="s">
        <v>425</v>
      </c>
      <c r="C203" s="20" t="s">
        <v>456</v>
      </c>
      <c r="D203" s="50" t="s">
        <v>457</v>
      </c>
      <c r="E203" s="51">
        <v>5.91</v>
      </c>
      <c r="F203" s="51">
        <v>1</v>
      </c>
      <c r="G203" s="52">
        <v>2.2200000000000001E-2</v>
      </c>
    </row>
    <row r="204" spans="1:7" ht="30" customHeight="1">
      <c r="A204" s="49" t="s">
        <v>424</v>
      </c>
      <c r="B204" s="27" t="s">
        <v>425</v>
      </c>
      <c r="C204" s="20" t="s">
        <v>458</v>
      </c>
      <c r="D204" s="50" t="s">
        <v>459</v>
      </c>
      <c r="E204" s="51">
        <v>6.88</v>
      </c>
      <c r="F204" s="51">
        <v>1</v>
      </c>
      <c r="G204" s="52">
        <v>9.4000000000000004E-3</v>
      </c>
    </row>
    <row r="205" spans="1:7" s="48" customFormat="1" ht="30" customHeight="1">
      <c r="A205" s="49" t="s">
        <v>424</v>
      </c>
      <c r="B205" s="27" t="s">
        <v>425</v>
      </c>
      <c r="C205" s="20" t="s">
        <v>460</v>
      </c>
      <c r="D205" s="50" t="s">
        <v>461</v>
      </c>
      <c r="E205" s="51">
        <v>8.51</v>
      </c>
      <c r="F205" s="51">
        <v>1</v>
      </c>
      <c r="G205" s="52">
        <v>3.5999999999999999E-3</v>
      </c>
    </row>
    <row r="206" spans="1:7" ht="30" customHeight="1">
      <c r="A206" s="49" t="s">
        <v>424</v>
      </c>
      <c r="B206" s="27" t="s">
        <v>425</v>
      </c>
      <c r="C206" s="20" t="s">
        <v>462</v>
      </c>
      <c r="D206" s="50" t="s">
        <v>463</v>
      </c>
      <c r="E206" s="51">
        <v>10.34</v>
      </c>
      <c r="F206" s="51">
        <v>1</v>
      </c>
      <c r="G206" s="52">
        <v>7.1999999999999998E-3</v>
      </c>
    </row>
    <row r="207" spans="1:7" ht="30" customHeight="1">
      <c r="A207" s="49" t="s">
        <v>424</v>
      </c>
      <c r="B207" s="27" t="s">
        <v>425</v>
      </c>
      <c r="C207" s="20" t="s">
        <v>464</v>
      </c>
      <c r="D207" s="50" t="s">
        <v>465</v>
      </c>
      <c r="E207" s="51">
        <v>13.16</v>
      </c>
      <c r="F207" s="51">
        <v>1</v>
      </c>
      <c r="G207" s="52">
        <v>3.8999999999999998E-3</v>
      </c>
    </row>
    <row r="208" spans="1:7" ht="30" customHeight="1">
      <c r="A208" s="49" t="s">
        <v>424</v>
      </c>
      <c r="B208" s="27" t="s">
        <v>425</v>
      </c>
      <c r="C208" s="20" t="s">
        <v>466</v>
      </c>
      <c r="D208" s="50" t="s">
        <v>467</v>
      </c>
      <c r="E208" s="51">
        <v>26.07</v>
      </c>
      <c r="F208" s="51">
        <v>1</v>
      </c>
      <c r="G208" s="52">
        <v>2.8199999999999999E-2</v>
      </c>
    </row>
    <row r="209" spans="1:7" ht="30" customHeight="1">
      <c r="A209" s="49" t="s">
        <v>424</v>
      </c>
      <c r="B209" s="27" t="s">
        <v>425</v>
      </c>
      <c r="C209" s="20" t="s">
        <v>468</v>
      </c>
      <c r="D209" s="50" t="s">
        <v>469</v>
      </c>
      <c r="E209" s="51">
        <v>37.229999999999997</v>
      </c>
      <c r="F209" s="51">
        <v>1</v>
      </c>
      <c r="G209" s="52">
        <v>6.9999999999999999E-4</v>
      </c>
    </row>
    <row r="210" spans="1:7" ht="30" customHeight="1">
      <c r="A210" s="49" t="s">
        <v>424</v>
      </c>
      <c r="B210" s="27" t="s">
        <v>425</v>
      </c>
      <c r="C210" s="20" t="s">
        <v>470</v>
      </c>
      <c r="D210" s="50" t="s">
        <v>471</v>
      </c>
      <c r="E210" s="51">
        <v>71.430000000000007</v>
      </c>
      <c r="F210" s="51">
        <v>1</v>
      </c>
      <c r="G210" s="52">
        <v>2.9999999999999997E-4</v>
      </c>
    </row>
    <row r="211" spans="1:7" ht="30" customHeight="1">
      <c r="A211" s="49" t="s">
        <v>424</v>
      </c>
      <c r="B211" s="27" t="s">
        <v>425</v>
      </c>
      <c r="C211" s="20" t="s">
        <v>472</v>
      </c>
      <c r="D211" s="50" t="s">
        <v>473</v>
      </c>
      <c r="E211" s="51">
        <v>144.84</v>
      </c>
      <c r="F211" s="51">
        <v>1</v>
      </c>
      <c r="G211" s="52">
        <v>2.0000000000000001E-4</v>
      </c>
    </row>
    <row r="212" spans="1:7" ht="42.75">
      <c r="A212" s="49" t="s">
        <v>424</v>
      </c>
      <c r="B212" s="27" t="s">
        <v>425</v>
      </c>
      <c r="C212" s="20" t="s">
        <v>474</v>
      </c>
      <c r="D212" s="50" t="s">
        <v>475</v>
      </c>
      <c r="E212" s="51">
        <v>5.07</v>
      </c>
      <c r="F212" s="51">
        <v>1</v>
      </c>
      <c r="G212" s="52"/>
    </row>
    <row r="213" spans="1:7" ht="30" customHeight="1">
      <c r="A213" s="49" t="s">
        <v>483</v>
      </c>
      <c r="B213" s="27" t="s">
        <v>484</v>
      </c>
      <c r="C213" s="20" t="s">
        <v>485</v>
      </c>
      <c r="D213" s="50" t="s">
        <v>486</v>
      </c>
      <c r="E213" s="51">
        <v>1.98</v>
      </c>
      <c r="F213" s="51">
        <v>1.3</v>
      </c>
      <c r="G213" s="52"/>
    </row>
    <row r="214" spans="1:7" ht="30" customHeight="1">
      <c r="A214" s="49" t="s">
        <v>483</v>
      </c>
      <c r="B214" s="27" t="s">
        <v>484</v>
      </c>
      <c r="C214" s="20" t="s">
        <v>487</v>
      </c>
      <c r="D214" s="50" t="s">
        <v>488</v>
      </c>
      <c r="E214" s="51">
        <v>2.31</v>
      </c>
      <c r="F214" s="51">
        <v>1.3</v>
      </c>
      <c r="G214" s="52"/>
    </row>
    <row r="215" spans="1:7" ht="30" customHeight="1">
      <c r="A215" s="49" t="s">
        <v>483</v>
      </c>
      <c r="B215" s="27" t="s">
        <v>484</v>
      </c>
      <c r="C215" s="20" t="s">
        <v>489</v>
      </c>
      <c r="D215" s="50" t="s">
        <v>490</v>
      </c>
      <c r="E215" s="51">
        <v>1.52</v>
      </c>
      <c r="F215" s="51">
        <v>1</v>
      </c>
      <c r="G215" s="52"/>
    </row>
    <row r="216" spans="1:7" ht="30" customHeight="1">
      <c r="A216" s="49" t="s">
        <v>483</v>
      </c>
      <c r="B216" s="27" t="s">
        <v>484</v>
      </c>
      <c r="C216" s="20" t="s">
        <v>491</v>
      </c>
      <c r="D216" s="50" t="s">
        <v>492</v>
      </c>
      <c r="E216" s="51">
        <v>1.82</v>
      </c>
      <c r="F216" s="51">
        <v>1</v>
      </c>
      <c r="G216" s="52"/>
    </row>
    <row r="217" spans="1:7" ht="30" customHeight="1">
      <c r="A217" s="49" t="s">
        <v>483</v>
      </c>
      <c r="B217" s="27" t="s">
        <v>484</v>
      </c>
      <c r="C217" s="20" t="s">
        <v>493</v>
      </c>
      <c r="D217" s="50" t="s">
        <v>1358</v>
      </c>
      <c r="E217" s="51">
        <v>1.39</v>
      </c>
      <c r="F217" s="51">
        <v>1</v>
      </c>
      <c r="G217" s="52"/>
    </row>
    <row r="218" spans="1:7" ht="30" customHeight="1">
      <c r="A218" s="49" t="s">
        <v>483</v>
      </c>
      <c r="B218" s="27" t="s">
        <v>484</v>
      </c>
      <c r="C218" s="20" t="s">
        <v>494</v>
      </c>
      <c r="D218" s="50" t="s">
        <v>1266</v>
      </c>
      <c r="E218" s="51">
        <v>1.67</v>
      </c>
      <c r="F218" s="51">
        <v>1</v>
      </c>
      <c r="G218" s="52"/>
    </row>
    <row r="219" spans="1:7" ht="30" customHeight="1">
      <c r="A219" s="49" t="s">
        <v>483</v>
      </c>
      <c r="B219" s="27" t="s">
        <v>484</v>
      </c>
      <c r="C219" s="20" t="s">
        <v>495</v>
      </c>
      <c r="D219" s="50" t="s">
        <v>496</v>
      </c>
      <c r="E219" s="51">
        <v>0.85</v>
      </c>
      <c r="F219" s="51">
        <v>1</v>
      </c>
      <c r="G219" s="52"/>
    </row>
    <row r="220" spans="1:7" ht="30" customHeight="1">
      <c r="A220" s="49" t="s">
        <v>483</v>
      </c>
      <c r="B220" s="27" t="s">
        <v>484</v>
      </c>
      <c r="C220" s="20" t="s">
        <v>497</v>
      </c>
      <c r="D220" s="50" t="s">
        <v>498</v>
      </c>
      <c r="E220" s="51">
        <v>1.0900000000000001</v>
      </c>
      <c r="F220" s="51">
        <v>1</v>
      </c>
      <c r="G220" s="52"/>
    </row>
    <row r="221" spans="1:7" ht="30" customHeight="1">
      <c r="A221" s="49" t="s">
        <v>483</v>
      </c>
      <c r="B221" s="27" t="s">
        <v>484</v>
      </c>
      <c r="C221" s="20" t="s">
        <v>499</v>
      </c>
      <c r="D221" s="50" t="s">
        <v>500</v>
      </c>
      <c r="E221" s="51">
        <v>1.5</v>
      </c>
      <c r="F221" s="51">
        <v>1</v>
      </c>
      <c r="G221" s="52"/>
    </row>
    <row r="222" spans="1:7" ht="30" customHeight="1">
      <c r="A222" s="49" t="s">
        <v>483</v>
      </c>
      <c r="B222" s="27" t="s">
        <v>484</v>
      </c>
      <c r="C222" s="20" t="s">
        <v>501</v>
      </c>
      <c r="D222" s="50" t="s">
        <v>502</v>
      </c>
      <c r="E222" s="51">
        <v>1.8</v>
      </c>
      <c r="F222" s="51">
        <v>1</v>
      </c>
      <c r="G222" s="52"/>
    </row>
    <row r="223" spans="1:7" ht="30" customHeight="1">
      <c r="A223" s="49" t="s">
        <v>483</v>
      </c>
      <c r="B223" s="27" t="s">
        <v>484</v>
      </c>
      <c r="C223" s="20" t="s">
        <v>503</v>
      </c>
      <c r="D223" s="50" t="s">
        <v>504</v>
      </c>
      <c r="E223" s="51">
        <v>2.75</v>
      </c>
      <c r="F223" s="51">
        <v>1</v>
      </c>
      <c r="G223" s="52"/>
    </row>
    <row r="224" spans="1:7" ht="30" customHeight="1">
      <c r="A224" s="49" t="s">
        <v>483</v>
      </c>
      <c r="B224" s="27" t="s">
        <v>484</v>
      </c>
      <c r="C224" s="20" t="s">
        <v>505</v>
      </c>
      <c r="D224" s="50" t="s">
        <v>506</v>
      </c>
      <c r="E224" s="51">
        <v>2.35</v>
      </c>
      <c r="F224" s="51">
        <v>1</v>
      </c>
      <c r="G224" s="52"/>
    </row>
    <row r="225" spans="1:7" ht="30" customHeight="1">
      <c r="A225" s="49" t="s">
        <v>483</v>
      </c>
      <c r="B225" s="27" t="s">
        <v>484</v>
      </c>
      <c r="C225" s="20" t="s">
        <v>507</v>
      </c>
      <c r="D225" s="50" t="s">
        <v>508</v>
      </c>
      <c r="E225" s="51">
        <v>1.76</v>
      </c>
      <c r="F225" s="51">
        <v>1</v>
      </c>
      <c r="G225" s="52"/>
    </row>
    <row r="226" spans="1:7" ht="44.25" customHeight="1">
      <c r="A226" s="49" t="s">
        <v>483</v>
      </c>
      <c r="B226" s="27" t="s">
        <v>484</v>
      </c>
      <c r="C226" s="20" t="s">
        <v>509</v>
      </c>
      <c r="D226" s="50" t="s">
        <v>510</v>
      </c>
      <c r="E226" s="51">
        <v>1.51</v>
      </c>
      <c r="F226" s="51">
        <v>1</v>
      </c>
      <c r="G226" s="52"/>
    </row>
    <row r="227" spans="1:7" s="58" customFormat="1" ht="28.5">
      <c r="A227" s="49" t="s">
        <v>483</v>
      </c>
      <c r="B227" s="27" t="s">
        <v>484</v>
      </c>
      <c r="C227" s="20" t="s">
        <v>511</v>
      </c>
      <c r="D227" s="50" t="s">
        <v>1359</v>
      </c>
      <c r="E227" s="51">
        <v>1</v>
      </c>
      <c r="F227" s="51">
        <v>1</v>
      </c>
      <c r="G227" s="52"/>
    </row>
    <row r="228" spans="1:7" ht="33" customHeight="1">
      <c r="A228" s="49" t="s">
        <v>483</v>
      </c>
      <c r="B228" s="27" t="s">
        <v>484</v>
      </c>
      <c r="C228" s="20" t="s">
        <v>512</v>
      </c>
      <c r="D228" s="50" t="s">
        <v>1286</v>
      </c>
      <c r="E228" s="51">
        <v>1.4</v>
      </c>
      <c r="F228" s="51">
        <v>1</v>
      </c>
      <c r="G228" s="52"/>
    </row>
    <row r="230" spans="1:7" ht="30" customHeight="1">
      <c r="A230" s="538" t="s">
        <v>513</v>
      </c>
      <c r="B230" s="538"/>
      <c r="C230" s="538"/>
      <c r="D230" s="538"/>
      <c r="E230" s="538"/>
      <c r="F230" s="538"/>
      <c r="G230" s="538"/>
    </row>
    <row r="231" spans="1:7">
      <c r="A231" s="539" t="s">
        <v>514</v>
      </c>
      <c r="B231" s="539"/>
      <c r="C231" s="539"/>
      <c r="D231" s="539"/>
      <c r="E231" s="539"/>
      <c r="F231" s="539"/>
      <c r="G231" s="539"/>
    </row>
  </sheetData>
  <autoFilter ref="A21:I228"/>
  <mergeCells count="9">
    <mergeCell ref="A230:G230"/>
    <mergeCell ref="A231:G231"/>
    <mergeCell ref="A8:G8"/>
    <mergeCell ref="A17:G17"/>
    <mergeCell ref="A19:B19"/>
    <mergeCell ref="C19:D19"/>
    <mergeCell ref="E19:E20"/>
    <mergeCell ref="F19:F20"/>
    <mergeCell ref="G19:G20"/>
  </mergeCells>
  <printOptions horizontalCentered="1"/>
  <pageMargins left="1.1811023622047245" right="0.39370078740157483" top="0.78740157480314965" bottom="0.59055118110236227" header="0.31496062992125984" footer="0.31496062992125984"/>
  <pageSetup paperSize="9" scale="52" fitToHeight="5" orientation="portrait" r:id="rId1"/>
  <headerFooter differentFirst="1">
    <oddHeader>&amp;CСтраница &amp;P из &amp;N&amp;R&amp;A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I468"/>
  <sheetViews>
    <sheetView zoomScale="75" zoomScaleNormal="75" workbookViewId="0">
      <pane ySplit="26" topLeftCell="A460" activePane="bottomLeft" state="frozen"/>
      <selection activeCell="G1" sqref="G1:G3"/>
      <selection pane="bottomLeft" activeCell="A23" sqref="A23"/>
    </sheetView>
  </sheetViews>
  <sheetFormatPr defaultColWidth="8" defaultRowHeight="15.75" outlineLevelRow="1"/>
  <cols>
    <col min="1" max="1" width="6.625" style="79" customWidth="1"/>
    <col min="2" max="2" width="20" style="80" customWidth="1"/>
    <col min="3" max="3" width="9.125" style="77" customWidth="1"/>
    <col min="4" max="4" width="69.625" style="80" customWidth="1"/>
    <col min="5" max="8" width="10.625" style="81" customWidth="1"/>
    <col min="9" max="16384" width="8" style="77"/>
  </cols>
  <sheetData>
    <row r="1" spans="1:8" s="59" customFormat="1" ht="18">
      <c r="H1" s="36" t="s">
        <v>2037</v>
      </c>
    </row>
    <row r="2" spans="1:8" s="59" customFormat="1" ht="18">
      <c r="H2" s="37" t="s">
        <v>41</v>
      </c>
    </row>
    <row r="3" spans="1:8" s="59" customFormat="1" ht="18">
      <c r="H3" s="37" t="s">
        <v>2028</v>
      </c>
    </row>
    <row r="4" spans="1:8" s="59" customFormat="1" ht="9.75" customHeight="1">
      <c r="G4" s="5"/>
    </row>
    <row r="5" spans="1:8" s="59" customFormat="1" ht="18">
      <c r="E5" s="61"/>
      <c r="F5" s="61"/>
      <c r="G5" s="61"/>
      <c r="H5" s="60" t="s">
        <v>516</v>
      </c>
    </row>
    <row r="6" spans="1:8" s="59" customFormat="1" ht="18">
      <c r="E6" s="61"/>
      <c r="F6" s="61"/>
      <c r="G6" s="61"/>
      <c r="H6" s="62" t="s">
        <v>0</v>
      </c>
    </row>
    <row r="7" spans="1:8" s="6" customFormat="1" ht="16.149999999999999" customHeight="1"/>
    <row r="8" spans="1:8" s="59" customFormat="1" ht="66" customHeight="1">
      <c r="A8" s="549" t="s">
        <v>517</v>
      </c>
      <c r="B8" s="549"/>
      <c r="C8" s="549"/>
      <c r="D8" s="549"/>
      <c r="E8" s="549"/>
      <c r="F8" s="549"/>
      <c r="G8" s="549"/>
      <c r="H8" s="549"/>
    </row>
    <row r="9" spans="1:8" s="35" customFormat="1" ht="6.75" customHeight="1"/>
    <row r="10" spans="1:8" s="42" customFormat="1" ht="18">
      <c r="A10" s="8" t="s">
        <v>2</v>
      </c>
      <c r="B10" s="41"/>
      <c r="C10" s="41"/>
      <c r="H10" s="63"/>
    </row>
    <row r="11" spans="1:8" s="42" customFormat="1" ht="18" customHeight="1" outlineLevel="1">
      <c r="A11" s="13">
        <v>661</v>
      </c>
      <c r="B11" s="14" t="s">
        <v>518</v>
      </c>
      <c r="H11" s="63"/>
    </row>
    <row r="12" spans="1:8" s="42" customFormat="1" ht="18" customHeight="1" outlineLevel="1">
      <c r="A12" s="15">
        <v>662</v>
      </c>
      <c r="B12" s="16" t="s">
        <v>3</v>
      </c>
      <c r="H12" s="63"/>
    </row>
    <row r="13" spans="1:8" s="42" customFormat="1" ht="18" customHeight="1" outlineLevel="1">
      <c r="A13" s="15">
        <v>663</v>
      </c>
      <c r="B13" s="16" t="s">
        <v>519</v>
      </c>
      <c r="H13" s="63"/>
    </row>
    <row r="14" spans="1:8" s="42" customFormat="1" ht="18" customHeight="1" outlineLevel="1">
      <c r="A14" s="15">
        <v>664</v>
      </c>
      <c r="B14" s="16" t="s">
        <v>520</v>
      </c>
      <c r="H14" s="63"/>
    </row>
    <row r="15" spans="1:8" s="42" customFormat="1" ht="18" customHeight="1" outlineLevel="1">
      <c r="A15" s="15">
        <v>665</v>
      </c>
      <c r="B15" s="16" t="s">
        <v>521</v>
      </c>
      <c r="H15" s="63"/>
    </row>
    <row r="16" spans="1:8" s="42" customFormat="1" ht="18" customHeight="1" outlineLevel="1">
      <c r="A16" s="15">
        <v>666</v>
      </c>
      <c r="B16" s="16" t="s">
        <v>4</v>
      </c>
      <c r="H16" s="64"/>
    </row>
    <row r="17" spans="1:8" s="42" customFormat="1" ht="18" customHeight="1" outlineLevel="1">
      <c r="A17" s="15">
        <v>667</v>
      </c>
      <c r="B17" s="16" t="s">
        <v>522</v>
      </c>
      <c r="H17" s="65"/>
    </row>
    <row r="18" spans="1:8" s="42" customFormat="1" ht="18" customHeight="1" outlineLevel="1">
      <c r="A18" s="15">
        <v>668</v>
      </c>
      <c r="B18" s="16" t="s">
        <v>5</v>
      </c>
      <c r="H18" s="65"/>
    </row>
    <row r="19" spans="1:8" s="66" customFormat="1" ht="18" customHeight="1" outlineLevel="1">
      <c r="A19" s="15">
        <v>671</v>
      </c>
      <c r="B19" s="16" t="s">
        <v>6</v>
      </c>
      <c r="H19" s="64"/>
    </row>
    <row r="20" spans="1:8" s="66" customFormat="1" ht="18" customHeight="1" outlineLevel="1">
      <c r="A20" s="15">
        <v>672</v>
      </c>
      <c r="B20" s="16" t="s">
        <v>7</v>
      </c>
      <c r="H20" s="64"/>
    </row>
    <row r="21" spans="1:8" s="66" customFormat="1" ht="6.75" customHeight="1">
      <c r="A21" s="67"/>
      <c r="B21" s="67"/>
      <c r="C21" s="67"/>
      <c r="D21" s="67"/>
      <c r="E21" s="68"/>
      <c r="H21" s="69"/>
    </row>
    <row r="22" spans="1:8" s="59" customFormat="1" ht="38.25" customHeight="1">
      <c r="A22" s="541" t="s">
        <v>1569</v>
      </c>
      <c r="B22" s="541"/>
      <c r="C22" s="541"/>
      <c r="D22" s="541"/>
      <c r="E22" s="541"/>
      <c r="F22" s="541"/>
      <c r="G22" s="541"/>
      <c r="H22" s="541"/>
    </row>
    <row r="23" spans="1:8" s="35" customFormat="1" ht="6.75" customHeight="1"/>
    <row r="24" spans="1:8" s="70" customFormat="1" ht="23.25" customHeight="1">
      <c r="A24" s="550" t="s">
        <v>49</v>
      </c>
      <c r="B24" s="551"/>
      <c r="C24" s="550" t="s">
        <v>50</v>
      </c>
      <c r="D24" s="551"/>
      <c r="E24" s="552" t="s">
        <v>523</v>
      </c>
      <c r="F24" s="552" t="s">
        <v>524</v>
      </c>
      <c r="G24" s="554" t="s">
        <v>525</v>
      </c>
      <c r="H24" s="552" t="s">
        <v>526</v>
      </c>
    </row>
    <row r="25" spans="1:8" s="70" customFormat="1" ht="27" customHeight="1">
      <c r="A25" s="71" t="s">
        <v>54</v>
      </c>
      <c r="B25" s="71" t="s">
        <v>16</v>
      </c>
      <c r="C25" s="71" t="s">
        <v>54</v>
      </c>
      <c r="D25" s="71" t="s">
        <v>16</v>
      </c>
      <c r="E25" s="553"/>
      <c r="F25" s="553"/>
      <c r="G25" s="554"/>
      <c r="H25" s="553"/>
    </row>
    <row r="26" spans="1:8" s="73" customFormat="1" ht="15" customHeight="1">
      <c r="A26" s="72">
        <v>1</v>
      </c>
      <c r="B26" s="72">
        <v>2</v>
      </c>
      <c r="C26" s="72">
        <v>3</v>
      </c>
      <c r="D26" s="72">
        <v>4</v>
      </c>
      <c r="E26" s="72">
        <v>5</v>
      </c>
      <c r="F26" s="72">
        <v>6</v>
      </c>
      <c r="G26" s="72">
        <v>7</v>
      </c>
      <c r="H26" s="72">
        <v>8</v>
      </c>
    </row>
    <row r="27" spans="1:8" ht="30" customHeight="1">
      <c r="A27" s="49" t="s">
        <v>527</v>
      </c>
      <c r="B27" s="27" t="s">
        <v>528</v>
      </c>
      <c r="C27" s="74" t="s">
        <v>529</v>
      </c>
      <c r="D27" s="75" t="s">
        <v>530</v>
      </c>
      <c r="E27" s="51">
        <v>0.5</v>
      </c>
      <c r="F27" s="51">
        <v>1</v>
      </c>
      <c r="G27" s="76"/>
      <c r="H27" s="76" t="s">
        <v>531</v>
      </c>
    </row>
    <row r="28" spans="1:8" ht="30" customHeight="1">
      <c r="A28" s="49" t="s">
        <v>532</v>
      </c>
      <c r="B28" s="27" t="s">
        <v>34</v>
      </c>
      <c r="C28" s="74" t="s">
        <v>533</v>
      </c>
      <c r="D28" s="75" t="s">
        <v>534</v>
      </c>
      <c r="E28" s="51">
        <v>0.93</v>
      </c>
      <c r="F28" s="51">
        <v>1</v>
      </c>
      <c r="G28" s="76"/>
      <c r="H28" s="76" t="s">
        <v>535</v>
      </c>
    </row>
    <row r="29" spans="1:8" ht="30" customHeight="1">
      <c r="A29" s="49" t="s">
        <v>532</v>
      </c>
      <c r="B29" s="27" t="s">
        <v>34</v>
      </c>
      <c r="C29" s="74" t="s">
        <v>536</v>
      </c>
      <c r="D29" s="75" t="s">
        <v>537</v>
      </c>
      <c r="E29" s="51">
        <v>0.28000000000000003</v>
      </c>
      <c r="F29" s="51">
        <v>1</v>
      </c>
      <c r="G29" s="76"/>
      <c r="H29" s="76" t="s">
        <v>531</v>
      </c>
    </row>
    <row r="30" spans="1:8" ht="30" customHeight="1">
      <c r="A30" s="49" t="s">
        <v>532</v>
      </c>
      <c r="B30" s="27" t="s">
        <v>34</v>
      </c>
      <c r="C30" s="74" t="s">
        <v>538</v>
      </c>
      <c r="D30" s="75" t="s">
        <v>539</v>
      </c>
      <c r="E30" s="51">
        <v>0.98</v>
      </c>
      <c r="F30" s="51">
        <v>1.1399999999999999</v>
      </c>
      <c r="G30" s="76"/>
      <c r="H30" s="76" t="s">
        <v>535</v>
      </c>
    </row>
    <row r="31" spans="1:8" ht="30" customHeight="1">
      <c r="A31" s="49" t="s">
        <v>532</v>
      </c>
      <c r="B31" s="27" t="s">
        <v>34</v>
      </c>
      <c r="C31" s="74" t="s">
        <v>540</v>
      </c>
      <c r="D31" s="75" t="s">
        <v>541</v>
      </c>
      <c r="E31" s="51">
        <v>1.01</v>
      </c>
      <c r="F31" s="51">
        <v>1.2</v>
      </c>
      <c r="G31" s="76"/>
      <c r="H31" s="76" t="s">
        <v>535</v>
      </c>
    </row>
    <row r="32" spans="1:8" ht="30" customHeight="1">
      <c r="A32" s="49" t="s">
        <v>532</v>
      </c>
      <c r="B32" s="27" t="s">
        <v>34</v>
      </c>
      <c r="C32" s="74" t="s">
        <v>542</v>
      </c>
      <c r="D32" s="75" t="s">
        <v>543</v>
      </c>
      <c r="E32" s="51">
        <v>0.74</v>
      </c>
      <c r="F32" s="51">
        <v>1.05</v>
      </c>
      <c r="G32" s="76"/>
      <c r="H32" s="76" t="s">
        <v>535</v>
      </c>
    </row>
    <row r="33" spans="1:8" ht="30" customHeight="1">
      <c r="A33" s="49" t="s">
        <v>532</v>
      </c>
      <c r="B33" s="27" t="s">
        <v>34</v>
      </c>
      <c r="C33" s="74" t="s">
        <v>544</v>
      </c>
      <c r="D33" s="75" t="s">
        <v>545</v>
      </c>
      <c r="E33" s="51">
        <v>3.21</v>
      </c>
      <c r="F33" s="51">
        <v>1</v>
      </c>
      <c r="G33" s="76"/>
      <c r="H33" s="76" t="s">
        <v>531</v>
      </c>
    </row>
    <row r="34" spans="1:8" ht="30" customHeight="1">
      <c r="A34" s="49" t="s">
        <v>532</v>
      </c>
      <c r="B34" s="27" t="s">
        <v>34</v>
      </c>
      <c r="C34" s="74" t="s">
        <v>546</v>
      </c>
      <c r="D34" s="75" t="s">
        <v>547</v>
      </c>
      <c r="E34" s="51">
        <v>0.71</v>
      </c>
      <c r="F34" s="51">
        <v>0.91</v>
      </c>
      <c r="G34" s="76"/>
      <c r="H34" s="76" t="s">
        <v>535</v>
      </c>
    </row>
    <row r="35" spans="1:8" ht="30" customHeight="1">
      <c r="A35" s="49" t="s">
        <v>532</v>
      </c>
      <c r="B35" s="27" t="s">
        <v>34</v>
      </c>
      <c r="C35" s="74" t="s">
        <v>548</v>
      </c>
      <c r="D35" s="75" t="s">
        <v>549</v>
      </c>
      <c r="E35" s="51">
        <v>0.89</v>
      </c>
      <c r="F35" s="51">
        <v>0.91</v>
      </c>
      <c r="G35" s="76"/>
      <c r="H35" s="76" t="s">
        <v>535</v>
      </c>
    </row>
    <row r="36" spans="1:8" ht="30" customHeight="1">
      <c r="A36" s="49" t="s">
        <v>532</v>
      </c>
      <c r="B36" s="27" t="s">
        <v>34</v>
      </c>
      <c r="C36" s="74" t="s">
        <v>550</v>
      </c>
      <c r="D36" s="75" t="s">
        <v>551</v>
      </c>
      <c r="E36" s="51">
        <v>0.46</v>
      </c>
      <c r="F36" s="51">
        <v>0.91</v>
      </c>
      <c r="G36" s="76"/>
      <c r="H36" s="76" t="s">
        <v>535</v>
      </c>
    </row>
    <row r="37" spans="1:8" ht="30" customHeight="1">
      <c r="A37" s="49" t="s">
        <v>532</v>
      </c>
      <c r="B37" s="27" t="s">
        <v>34</v>
      </c>
      <c r="C37" s="74" t="s">
        <v>552</v>
      </c>
      <c r="D37" s="75" t="s">
        <v>61</v>
      </c>
      <c r="E37" s="51">
        <v>0.39</v>
      </c>
      <c r="F37" s="51">
        <v>0.94</v>
      </c>
      <c r="G37" s="76"/>
      <c r="H37" s="76" t="s">
        <v>535</v>
      </c>
    </row>
    <row r="38" spans="1:8" ht="30" customHeight="1">
      <c r="A38" s="49" t="s">
        <v>532</v>
      </c>
      <c r="B38" s="27" t="s">
        <v>34</v>
      </c>
      <c r="C38" s="74" t="s">
        <v>553</v>
      </c>
      <c r="D38" s="75" t="s">
        <v>63</v>
      </c>
      <c r="E38" s="51">
        <v>0.57999999999999996</v>
      </c>
      <c r="F38" s="51">
        <v>0.94</v>
      </c>
      <c r="G38" s="76"/>
      <c r="H38" s="76" t="s">
        <v>535</v>
      </c>
    </row>
    <row r="39" spans="1:8" ht="30" customHeight="1">
      <c r="A39" s="49" t="s">
        <v>532</v>
      </c>
      <c r="B39" s="27" t="s">
        <v>34</v>
      </c>
      <c r="C39" s="74" t="s">
        <v>554</v>
      </c>
      <c r="D39" s="75" t="s">
        <v>555</v>
      </c>
      <c r="E39" s="51">
        <v>1.17</v>
      </c>
      <c r="F39" s="51">
        <v>0.94</v>
      </c>
      <c r="G39" s="76"/>
      <c r="H39" s="76" t="s">
        <v>531</v>
      </c>
    </row>
    <row r="40" spans="1:8" ht="30" customHeight="1">
      <c r="A40" s="49" t="s">
        <v>532</v>
      </c>
      <c r="B40" s="27" t="s">
        <v>34</v>
      </c>
      <c r="C40" s="74" t="s">
        <v>556</v>
      </c>
      <c r="D40" s="75" t="s">
        <v>557</v>
      </c>
      <c r="E40" s="51">
        <v>2.2000000000000002</v>
      </c>
      <c r="F40" s="51">
        <v>0.94</v>
      </c>
      <c r="G40" s="76"/>
      <c r="H40" s="76" t="s">
        <v>535</v>
      </c>
    </row>
    <row r="41" spans="1:8" ht="30" customHeight="1">
      <c r="A41" s="49" t="s">
        <v>564</v>
      </c>
      <c r="B41" s="27" t="s">
        <v>34</v>
      </c>
      <c r="C41" s="74" t="s">
        <v>565</v>
      </c>
      <c r="D41" s="75" t="s">
        <v>566</v>
      </c>
      <c r="E41" s="51">
        <v>3.85</v>
      </c>
      <c r="F41" s="51">
        <v>0.94</v>
      </c>
      <c r="G41" s="76">
        <v>0.30449999999999999</v>
      </c>
      <c r="H41" s="76" t="s">
        <v>535</v>
      </c>
    </row>
    <row r="42" spans="1:8" ht="30" customHeight="1">
      <c r="A42" s="49" t="s">
        <v>532</v>
      </c>
      <c r="B42" s="27" t="s">
        <v>34</v>
      </c>
      <c r="C42" s="74" t="s">
        <v>558</v>
      </c>
      <c r="D42" s="75" t="s">
        <v>559</v>
      </c>
      <c r="E42" s="51">
        <v>3.56</v>
      </c>
      <c r="F42" s="51">
        <v>0.94</v>
      </c>
      <c r="G42" s="76">
        <v>0.38490000000000002</v>
      </c>
      <c r="H42" s="76" t="s">
        <v>535</v>
      </c>
    </row>
    <row r="43" spans="1:8" ht="30" customHeight="1">
      <c r="A43" s="49" t="s">
        <v>532</v>
      </c>
      <c r="B43" s="27" t="s">
        <v>34</v>
      </c>
      <c r="C43" s="74" t="s">
        <v>560</v>
      </c>
      <c r="D43" s="75" t="s">
        <v>561</v>
      </c>
      <c r="E43" s="51">
        <v>4.46</v>
      </c>
      <c r="F43" s="51">
        <v>0.94</v>
      </c>
      <c r="G43" s="76">
        <v>0.31979999999999997</v>
      </c>
      <c r="H43" s="76" t="s">
        <v>535</v>
      </c>
    </row>
    <row r="44" spans="1:8" ht="30" customHeight="1">
      <c r="A44" s="49" t="s">
        <v>532</v>
      </c>
      <c r="B44" s="27" t="s">
        <v>34</v>
      </c>
      <c r="C44" s="74" t="s">
        <v>562</v>
      </c>
      <c r="D44" s="75" t="s">
        <v>563</v>
      </c>
      <c r="E44" s="51">
        <v>4.97</v>
      </c>
      <c r="F44" s="51">
        <v>0.94</v>
      </c>
      <c r="G44" s="76">
        <v>0.33610000000000001</v>
      </c>
      <c r="H44" s="76" t="s">
        <v>535</v>
      </c>
    </row>
    <row r="45" spans="1:8" ht="30" customHeight="1">
      <c r="A45" s="49" t="s">
        <v>564</v>
      </c>
      <c r="B45" s="27" t="s">
        <v>77</v>
      </c>
      <c r="C45" s="74" t="s">
        <v>567</v>
      </c>
      <c r="D45" s="75" t="s">
        <v>79</v>
      </c>
      <c r="E45" s="51">
        <v>4.5199999999999996</v>
      </c>
      <c r="F45" s="51">
        <v>0.91</v>
      </c>
      <c r="G45" s="76"/>
      <c r="H45" s="76" t="s">
        <v>535</v>
      </c>
    </row>
    <row r="46" spans="1:8" ht="30" customHeight="1">
      <c r="A46" s="49" t="s">
        <v>564</v>
      </c>
      <c r="B46" s="27" t="s">
        <v>77</v>
      </c>
      <c r="C46" s="74" t="s">
        <v>568</v>
      </c>
      <c r="D46" s="75" t="s">
        <v>569</v>
      </c>
      <c r="E46" s="51">
        <v>0.27</v>
      </c>
      <c r="F46" s="51">
        <v>0.91</v>
      </c>
      <c r="G46" s="76"/>
      <c r="H46" s="76" t="s">
        <v>531</v>
      </c>
    </row>
    <row r="47" spans="1:8" ht="30" customHeight="1">
      <c r="A47" s="49" t="s">
        <v>570</v>
      </c>
      <c r="B47" s="27" t="s">
        <v>17</v>
      </c>
      <c r="C47" s="74" t="s">
        <v>571</v>
      </c>
      <c r="D47" s="75" t="s">
        <v>572</v>
      </c>
      <c r="E47" s="51">
        <v>0.89</v>
      </c>
      <c r="F47" s="51">
        <v>0.91</v>
      </c>
      <c r="G47" s="76"/>
      <c r="H47" s="76" t="s">
        <v>531</v>
      </c>
    </row>
    <row r="48" spans="1:8" ht="30" customHeight="1">
      <c r="A48" s="49" t="s">
        <v>570</v>
      </c>
      <c r="B48" s="27" t="s">
        <v>17</v>
      </c>
      <c r="C48" s="74" t="s">
        <v>573</v>
      </c>
      <c r="D48" s="75" t="s">
        <v>574</v>
      </c>
      <c r="E48" s="51">
        <v>2.0099999999999998</v>
      </c>
      <c r="F48" s="51">
        <v>0.91</v>
      </c>
      <c r="G48" s="76"/>
      <c r="H48" s="76" t="s">
        <v>535</v>
      </c>
    </row>
    <row r="49" spans="1:8" ht="30" customHeight="1">
      <c r="A49" s="49" t="s">
        <v>570</v>
      </c>
      <c r="B49" s="27" t="s">
        <v>17</v>
      </c>
      <c r="C49" s="74" t="s">
        <v>575</v>
      </c>
      <c r="D49" s="75" t="s">
        <v>576</v>
      </c>
      <c r="E49" s="51">
        <v>0.86</v>
      </c>
      <c r="F49" s="51">
        <v>0.91</v>
      </c>
      <c r="G49" s="76"/>
      <c r="H49" s="76" t="s">
        <v>535</v>
      </c>
    </row>
    <row r="50" spans="1:8" ht="30" customHeight="1">
      <c r="A50" s="49" t="s">
        <v>570</v>
      </c>
      <c r="B50" s="27" t="s">
        <v>17</v>
      </c>
      <c r="C50" s="74" t="s">
        <v>577</v>
      </c>
      <c r="D50" s="75" t="s">
        <v>578</v>
      </c>
      <c r="E50" s="51">
        <v>1.21</v>
      </c>
      <c r="F50" s="51">
        <v>0.91</v>
      </c>
      <c r="G50" s="76"/>
      <c r="H50" s="76" t="s">
        <v>535</v>
      </c>
    </row>
    <row r="51" spans="1:8" ht="30" customHeight="1">
      <c r="A51" s="49" t="s">
        <v>570</v>
      </c>
      <c r="B51" s="27" t="s">
        <v>17</v>
      </c>
      <c r="C51" s="54" t="s">
        <v>579</v>
      </c>
      <c r="D51" s="50" t="s">
        <v>580</v>
      </c>
      <c r="E51" s="51">
        <v>0.87</v>
      </c>
      <c r="F51" s="51">
        <v>0.91</v>
      </c>
      <c r="G51" s="76"/>
      <c r="H51" s="76" t="s">
        <v>535</v>
      </c>
    </row>
    <row r="52" spans="1:8" ht="30" customHeight="1">
      <c r="A52" s="49" t="s">
        <v>570</v>
      </c>
      <c r="B52" s="27" t="s">
        <v>17</v>
      </c>
      <c r="C52" s="54" t="s">
        <v>581</v>
      </c>
      <c r="D52" s="50" t="s">
        <v>582</v>
      </c>
      <c r="E52" s="51">
        <v>4.1900000000000004</v>
      </c>
      <c r="F52" s="51">
        <v>1</v>
      </c>
      <c r="G52" s="76"/>
      <c r="H52" s="76" t="s">
        <v>535</v>
      </c>
    </row>
    <row r="53" spans="1:8" ht="30" customHeight="1">
      <c r="A53" s="49" t="s">
        <v>583</v>
      </c>
      <c r="B53" s="27" t="s">
        <v>18</v>
      </c>
      <c r="C53" s="54" t="s">
        <v>584</v>
      </c>
      <c r="D53" s="50" t="s">
        <v>585</v>
      </c>
      <c r="E53" s="51">
        <v>0.94</v>
      </c>
      <c r="F53" s="51">
        <v>0.91</v>
      </c>
      <c r="G53" s="76"/>
      <c r="H53" s="76" t="s">
        <v>535</v>
      </c>
    </row>
    <row r="54" spans="1:8" ht="30" customHeight="1">
      <c r="A54" s="49" t="s">
        <v>583</v>
      </c>
      <c r="B54" s="27" t="s">
        <v>18</v>
      </c>
      <c r="C54" s="54" t="s">
        <v>586</v>
      </c>
      <c r="D54" s="50" t="s">
        <v>587</v>
      </c>
      <c r="E54" s="51">
        <v>5.32</v>
      </c>
      <c r="F54" s="51">
        <v>0.91</v>
      </c>
      <c r="G54" s="76"/>
      <c r="H54" s="76" t="s">
        <v>535</v>
      </c>
    </row>
    <row r="55" spans="1:8" ht="30" customHeight="1">
      <c r="A55" s="49" t="s">
        <v>583</v>
      </c>
      <c r="B55" s="27" t="s">
        <v>18</v>
      </c>
      <c r="C55" s="74" t="s">
        <v>588</v>
      </c>
      <c r="D55" s="75" t="s">
        <v>589</v>
      </c>
      <c r="E55" s="51">
        <v>4.5</v>
      </c>
      <c r="F55" s="51">
        <v>0.91</v>
      </c>
      <c r="G55" s="76"/>
      <c r="H55" s="76" t="s">
        <v>535</v>
      </c>
    </row>
    <row r="56" spans="1:8" ht="30" customHeight="1">
      <c r="A56" s="49" t="s">
        <v>583</v>
      </c>
      <c r="B56" s="27" t="s">
        <v>18</v>
      </c>
      <c r="C56" s="74" t="s">
        <v>590</v>
      </c>
      <c r="D56" s="75" t="s">
        <v>591</v>
      </c>
      <c r="E56" s="51">
        <v>1.0900000000000001</v>
      </c>
      <c r="F56" s="51">
        <v>0.94</v>
      </c>
      <c r="G56" s="76"/>
      <c r="H56" s="76" t="s">
        <v>535</v>
      </c>
    </row>
    <row r="57" spans="1:8" ht="30" customHeight="1">
      <c r="A57" s="49" t="s">
        <v>583</v>
      </c>
      <c r="B57" s="27" t="s">
        <v>18</v>
      </c>
      <c r="C57" s="74" t="s">
        <v>592</v>
      </c>
      <c r="D57" s="75" t="s">
        <v>593</v>
      </c>
      <c r="E57" s="51">
        <v>4.51</v>
      </c>
      <c r="F57" s="51">
        <v>0.94</v>
      </c>
      <c r="G57" s="76"/>
      <c r="H57" s="76" t="s">
        <v>535</v>
      </c>
    </row>
    <row r="58" spans="1:8" ht="30" customHeight="1">
      <c r="A58" s="49" t="s">
        <v>583</v>
      </c>
      <c r="B58" s="27" t="s">
        <v>18</v>
      </c>
      <c r="C58" s="74" t="s">
        <v>594</v>
      </c>
      <c r="D58" s="75" t="s">
        <v>89</v>
      </c>
      <c r="E58" s="51">
        <v>2.0499999999999998</v>
      </c>
      <c r="F58" s="51">
        <v>1</v>
      </c>
      <c r="G58" s="76"/>
      <c r="H58" s="76" t="s">
        <v>535</v>
      </c>
    </row>
    <row r="59" spans="1:8" ht="30" customHeight="1">
      <c r="A59" s="49" t="s">
        <v>595</v>
      </c>
      <c r="B59" s="27" t="s">
        <v>20</v>
      </c>
      <c r="C59" s="54" t="s">
        <v>596</v>
      </c>
      <c r="D59" s="50" t="s">
        <v>92</v>
      </c>
      <c r="E59" s="51">
        <v>0.32</v>
      </c>
      <c r="F59" s="51">
        <v>0.8</v>
      </c>
      <c r="G59" s="76">
        <v>0.97470000000000001</v>
      </c>
      <c r="H59" s="76" t="s">
        <v>535</v>
      </c>
    </row>
    <row r="60" spans="1:8" ht="30" customHeight="1">
      <c r="A60" s="49" t="s">
        <v>595</v>
      </c>
      <c r="B60" s="27" t="s">
        <v>20</v>
      </c>
      <c r="C60" s="54" t="s">
        <v>597</v>
      </c>
      <c r="D60" s="50" t="s">
        <v>94</v>
      </c>
      <c r="E60" s="51">
        <v>1.39</v>
      </c>
      <c r="F60" s="51">
        <v>0.8</v>
      </c>
      <c r="G60" s="76">
        <v>0.9849</v>
      </c>
      <c r="H60" s="76" t="s">
        <v>535</v>
      </c>
    </row>
    <row r="61" spans="1:8" ht="30" customHeight="1">
      <c r="A61" s="49" t="s">
        <v>595</v>
      </c>
      <c r="B61" s="27" t="s">
        <v>20</v>
      </c>
      <c r="C61" s="54" t="s">
        <v>598</v>
      </c>
      <c r="D61" s="50" t="s">
        <v>96</v>
      </c>
      <c r="E61" s="51">
        <v>2.1</v>
      </c>
      <c r="F61" s="51">
        <v>0.8</v>
      </c>
      <c r="G61" s="76">
        <v>0.99039999999999995</v>
      </c>
      <c r="H61" s="76" t="s">
        <v>535</v>
      </c>
    </row>
    <row r="62" spans="1:8" ht="30" customHeight="1">
      <c r="A62" s="49" t="s">
        <v>595</v>
      </c>
      <c r="B62" s="27" t="s">
        <v>20</v>
      </c>
      <c r="C62" s="74" t="s">
        <v>599</v>
      </c>
      <c r="D62" s="75" t="s">
        <v>98</v>
      </c>
      <c r="E62" s="51">
        <v>2.86</v>
      </c>
      <c r="F62" s="51">
        <v>0.8</v>
      </c>
      <c r="G62" s="76">
        <v>0.98</v>
      </c>
      <c r="H62" s="76" t="s">
        <v>535</v>
      </c>
    </row>
    <row r="63" spans="1:8" ht="30" customHeight="1">
      <c r="A63" s="49" t="s">
        <v>600</v>
      </c>
      <c r="B63" s="27" t="s">
        <v>100</v>
      </c>
      <c r="C63" s="74" t="s">
        <v>601</v>
      </c>
      <c r="D63" s="75" t="s">
        <v>602</v>
      </c>
      <c r="E63" s="51">
        <v>1.84</v>
      </c>
      <c r="F63" s="51">
        <v>0.95</v>
      </c>
      <c r="G63" s="76"/>
      <c r="H63" s="76" t="s">
        <v>535</v>
      </c>
    </row>
    <row r="64" spans="1:8" ht="30" customHeight="1">
      <c r="A64" s="49" t="s">
        <v>603</v>
      </c>
      <c r="B64" s="27" t="s">
        <v>104</v>
      </c>
      <c r="C64" s="54" t="s">
        <v>604</v>
      </c>
      <c r="D64" s="50" t="s">
        <v>106</v>
      </c>
      <c r="E64" s="51">
        <v>4.37</v>
      </c>
      <c r="F64" s="51">
        <v>1</v>
      </c>
      <c r="G64" s="76"/>
      <c r="H64" s="76" t="s">
        <v>535</v>
      </c>
    </row>
    <row r="65" spans="1:8" ht="30" customHeight="1">
      <c r="A65" s="49" t="s">
        <v>603</v>
      </c>
      <c r="B65" s="27" t="s">
        <v>104</v>
      </c>
      <c r="C65" s="54" t="s">
        <v>605</v>
      </c>
      <c r="D65" s="50" t="s">
        <v>108</v>
      </c>
      <c r="E65" s="51">
        <v>7.82</v>
      </c>
      <c r="F65" s="51">
        <v>1</v>
      </c>
      <c r="G65" s="76"/>
      <c r="H65" s="76" t="s">
        <v>535</v>
      </c>
    </row>
    <row r="66" spans="1:8" ht="30" customHeight="1">
      <c r="A66" s="49" t="s">
        <v>603</v>
      </c>
      <c r="B66" s="27" t="s">
        <v>104</v>
      </c>
      <c r="C66" s="74" t="s">
        <v>606</v>
      </c>
      <c r="D66" s="75" t="s">
        <v>110</v>
      </c>
      <c r="E66" s="51">
        <v>5.68</v>
      </c>
      <c r="F66" s="51">
        <v>1</v>
      </c>
      <c r="G66" s="76"/>
      <c r="H66" s="76" t="s">
        <v>535</v>
      </c>
    </row>
    <row r="67" spans="1:8" ht="30" customHeight="1">
      <c r="A67" s="49" t="s">
        <v>607</v>
      </c>
      <c r="B67" s="27" t="s">
        <v>112</v>
      </c>
      <c r="C67" s="74" t="s">
        <v>608</v>
      </c>
      <c r="D67" s="75" t="s">
        <v>609</v>
      </c>
      <c r="E67" s="51">
        <v>0.97</v>
      </c>
      <c r="F67" s="51">
        <v>0.95</v>
      </c>
      <c r="G67" s="76"/>
      <c r="H67" s="76" t="s">
        <v>535</v>
      </c>
    </row>
    <row r="68" spans="1:8" ht="30" customHeight="1">
      <c r="A68" s="49" t="s">
        <v>607</v>
      </c>
      <c r="B68" s="27" t="s">
        <v>112</v>
      </c>
      <c r="C68" s="54" t="s">
        <v>610</v>
      </c>
      <c r="D68" s="50" t="s">
        <v>611</v>
      </c>
      <c r="E68" s="51">
        <v>1.1100000000000001</v>
      </c>
      <c r="F68" s="51">
        <v>0.95</v>
      </c>
      <c r="G68" s="76"/>
      <c r="H68" s="76" t="s">
        <v>535</v>
      </c>
    </row>
    <row r="69" spans="1:8" ht="30" customHeight="1">
      <c r="A69" s="49" t="s">
        <v>607</v>
      </c>
      <c r="B69" s="27" t="s">
        <v>112</v>
      </c>
      <c r="C69" s="74" t="s">
        <v>612</v>
      </c>
      <c r="D69" s="75" t="s">
        <v>613</v>
      </c>
      <c r="E69" s="51">
        <v>1.97</v>
      </c>
      <c r="F69" s="51">
        <v>1</v>
      </c>
      <c r="G69" s="76"/>
      <c r="H69" s="76" t="s">
        <v>531</v>
      </c>
    </row>
    <row r="70" spans="1:8" ht="30" customHeight="1">
      <c r="A70" s="49" t="s">
        <v>607</v>
      </c>
      <c r="B70" s="27" t="s">
        <v>112</v>
      </c>
      <c r="C70" s="74" t="s">
        <v>614</v>
      </c>
      <c r="D70" s="75" t="s">
        <v>615</v>
      </c>
      <c r="E70" s="51">
        <v>2.78</v>
      </c>
      <c r="F70" s="51">
        <v>1</v>
      </c>
      <c r="G70" s="76"/>
      <c r="H70" s="76" t="s">
        <v>531</v>
      </c>
    </row>
    <row r="71" spans="1:8" ht="30" customHeight="1">
      <c r="A71" s="49" t="s">
        <v>607</v>
      </c>
      <c r="B71" s="27" t="s">
        <v>112</v>
      </c>
      <c r="C71" s="74" t="s">
        <v>616</v>
      </c>
      <c r="D71" s="75" t="s">
        <v>617</v>
      </c>
      <c r="E71" s="51">
        <v>1.1499999999999999</v>
      </c>
      <c r="F71" s="51">
        <v>0.95</v>
      </c>
      <c r="G71" s="76"/>
      <c r="H71" s="76" t="s">
        <v>535</v>
      </c>
    </row>
    <row r="72" spans="1:8" ht="30" customHeight="1">
      <c r="A72" s="49" t="s">
        <v>607</v>
      </c>
      <c r="B72" s="27" t="s">
        <v>112</v>
      </c>
      <c r="C72" s="74" t="s">
        <v>618</v>
      </c>
      <c r="D72" s="75" t="s">
        <v>619</v>
      </c>
      <c r="E72" s="51">
        <v>1.22</v>
      </c>
      <c r="F72" s="51">
        <v>0.95</v>
      </c>
      <c r="G72" s="76"/>
      <c r="H72" s="76" t="s">
        <v>535</v>
      </c>
    </row>
    <row r="73" spans="1:8" ht="30" customHeight="1">
      <c r="A73" s="49" t="s">
        <v>607</v>
      </c>
      <c r="B73" s="27" t="s">
        <v>112</v>
      </c>
      <c r="C73" s="74" t="s">
        <v>620</v>
      </c>
      <c r="D73" s="75" t="s">
        <v>621</v>
      </c>
      <c r="E73" s="51">
        <v>1.78</v>
      </c>
      <c r="F73" s="51">
        <v>0.95</v>
      </c>
      <c r="G73" s="76"/>
      <c r="H73" s="76" t="s">
        <v>535</v>
      </c>
    </row>
    <row r="74" spans="1:8" ht="30" customHeight="1">
      <c r="A74" s="49" t="s">
        <v>607</v>
      </c>
      <c r="B74" s="27" t="s">
        <v>112</v>
      </c>
      <c r="C74" s="74" t="s">
        <v>622</v>
      </c>
      <c r="D74" s="75" t="s">
        <v>623</v>
      </c>
      <c r="E74" s="51">
        <v>2.23</v>
      </c>
      <c r="F74" s="51">
        <v>1</v>
      </c>
      <c r="G74" s="76"/>
      <c r="H74" s="76" t="s">
        <v>531</v>
      </c>
    </row>
    <row r="75" spans="1:8" ht="30" customHeight="1">
      <c r="A75" s="49" t="s">
        <v>607</v>
      </c>
      <c r="B75" s="27" t="s">
        <v>112</v>
      </c>
      <c r="C75" s="74" t="s">
        <v>624</v>
      </c>
      <c r="D75" s="75" t="s">
        <v>625</v>
      </c>
      <c r="E75" s="51">
        <v>2.36</v>
      </c>
      <c r="F75" s="51">
        <v>1</v>
      </c>
      <c r="G75" s="76"/>
      <c r="H75" s="76" t="s">
        <v>531</v>
      </c>
    </row>
    <row r="76" spans="1:8" ht="30" customHeight="1">
      <c r="A76" s="49" t="s">
        <v>607</v>
      </c>
      <c r="B76" s="27" t="s">
        <v>112</v>
      </c>
      <c r="C76" s="74" t="s">
        <v>626</v>
      </c>
      <c r="D76" s="75" t="s">
        <v>627</v>
      </c>
      <c r="E76" s="51">
        <v>4.28</v>
      </c>
      <c r="F76" s="51">
        <v>1</v>
      </c>
      <c r="G76" s="76"/>
      <c r="H76" s="76" t="s">
        <v>531</v>
      </c>
    </row>
    <row r="77" spans="1:8" ht="30" customHeight="1">
      <c r="A77" s="49" t="s">
        <v>607</v>
      </c>
      <c r="B77" s="27" t="s">
        <v>112</v>
      </c>
      <c r="C77" s="74" t="s">
        <v>628</v>
      </c>
      <c r="D77" s="75" t="s">
        <v>629</v>
      </c>
      <c r="E77" s="51">
        <v>4.4000000000000004</v>
      </c>
      <c r="F77" s="51">
        <v>1</v>
      </c>
      <c r="G77" s="76">
        <v>0.1623</v>
      </c>
      <c r="H77" s="76" t="s">
        <v>535</v>
      </c>
    </row>
    <row r="78" spans="1:8" ht="30" customHeight="1">
      <c r="A78" s="49" t="s">
        <v>630</v>
      </c>
      <c r="B78" s="27" t="s">
        <v>118</v>
      </c>
      <c r="C78" s="74" t="s">
        <v>631</v>
      </c>
      <c r="D78" s="75" t="s">
        <v>632</v>
      </c>
      <c r="E78" s="51">
        <v>2.95</v>
      </c>
      <c r="F78" s="51">
        <v>0.95</v>
      </c>
      <c r="G78" s="76"/>
      <c r="H78" s="76" t="s">
        <v>535</v>
      </c>
    </row>
    <row r="79" spans="1:8" ht="30" customHeight="1">
      <c r="A79" s="49" t="s">
        <v>630</v>
      </c>
      <c r="B79" s="27" t="s">
        <v>118</v>
      </c>
      <c r="C79" s="74" t="s">
        <v>633</v>
      </c>
      <c r="D79" s="75" t="s">
        <v>634</v>
      </c>
      <c r="E79" s="51">
        <v>5.33</v>
      </c>
      <c r="F79" s="51">
        <v>0.95</v>
      </c>
      <c r="G79" s="76"/>
      <c r="H79" s="76" t="s">
        <v>535</v>
      </c>
    </row>
    <row r="80" spans="1:8" ht="30" customHeight="1">
      <c r="A80" s="49" t="s">
        <v>630</v>
      </c>
      <c r="B80" s="27" t="s">
        <v>118</v>
      </c>
      <c r="C80" s="74" t="s">
        <v>635</v>
      </c>
      <c r="D80" s="75" t="s">
        <v>636</v>
      </c>
      <c r="E80" s="51">
        <v>0.77</v>
      </c>
      <c r="F80" s="51">
        <v>0.95</v>
      </c>
      <c r="G80" s="76"/>
      <c r="H80" s="76" t="s">
        <v>531</v>
      </c>
    </row>
    <row r="81" spans="1:8" ht="30" customHeight="1">
      <c r="A81" s="49" t="s">
        <v>630</v>
      </c>
      <c r="B81" s="27" t="s">
        <v>118</v>
      </c>
      <c r="C81" s="74" t="s">
        <v>637</v>
      </c>
      <c r="D81" s="75" t="s">
        <v>638</v>
      </c>
      <c r="E81" s="51">
        <v>0.88</v>
      </c>
      <c r="F81" s="51">
        <v>0.95</v>
      </c>
      <c r="G81" s="76"/>
      <c r="H81" s="76" t="s">
        <v>531</v>
      </c>
    </row>
    <row r="82" spans="1:8" ht="30" customHeight="1">
      <c r="A82" s="49" t="s">
        <v>630</v>
      </c>
      <c r="B82" s="27" t="s">
        <v>118</v>
      </c>
      <c r="C82" s="74" t="s">
        <v>639</v>
      </c>
      <c r="D82" s="75" t="s">
        <v>640</v>
      </c>
      <c r="E82" s="51">
        <v>1.05</v>
      </c>
      <c r="F82" s="51">
        <v>1</v>
      </c>
      <c r="G82" s="76"/>
      <c r="H82" s="76" t="s">
        <v>535</v>
      </c>
    </row>
    <row r="83" spans="1:8" ht="30" customHeight="1">
      <c r="A83" s="49" t="s">
        <v>630</v>
      </c>
      <c r="B83" s="27" t="s">
        <v>118</v>
      </c>
      <c r="C83" s="74" t="s">
        <v>641</v>
      </c>
      <c r="D83" s="75" t="s">
        <v>642</v>
      </c>
      <c r="E83" s="51">
        <v>1.25</v>
      </c>
      <c r="F83" s="51">
        <v>0.95</v>
      </c>
      <c r="G83" s="76"/>
      <c r="H83" s="76" t="s">
        <v>535</v>
      </c>
    </row>
    <row r="84" spans="1:8" ht="30" customHeight="1">
      <c r="A84" s="49" t="s">
        <v>630</v>
      </c>
      <c r="B84" s="27" t="s">
        <v>118</v>
      </c>
      <c r="C84" s="74" t="s">
        <v>643</v>
      </c>
      <c r="D84" s="75" t="s">
        <v>644</v>
      </c>
      <c r="E84" s="51">
        <v>2.29</v>
      </c>
      <c r="F84" s="51">
        <v>0.95</v>
      </c>
      <c r="G84" s="76"/>
      <c r="H84" s="76" t="s">
        <v>535</v>
      </c>
    </row>
    <row r="85" spans="1:8" ht="30" customHeight="1">
      <c r="A85" s="49" t="s">
        <v>645</v>
      </c>
      <c r="B85" s="27" t="s">
        <v>122</v>
      </c>
      <c r="C85" s="74" t="s">
        <v>646</v>
      </c>
      <c r="D85" s="75" t="s">
        <v>124</v>
      </c>
      <c r="E85" s="51">
        <v>1.51</v>
      </c>
      <c r="F85" s="51">
        <v>0.95</v>
      </c>
      <c r="G85" s="76"/>
      <c r="H85" s="76" t="s">
        <v>535</v>
      </c>
    </row>
    <row r="86" spans="1:8" ht="30" customHeight="1">
      <c r="A86" s="49" t="s">
        <v>645</v>
      </c>
      <c r="B86" s="27" t="s">
        <v>122</v>
      </c>
      <c r="C86" s="74" t="s">
        <v>647</v>
      </c>
      <c r="D86" s="75" t="s">
        <v>648</v>
      </c>
      <c r="E86" s="51">
        <v>2.2599999999999998</v>
      </c>
      <c r="F86" s="51">
        <v>0.95</v>
      </c>
      <c r="G86" s="76"/>
      <c r="H86" s="76" t="s">
        <v>535</v>
      </c>
    </row>
    <row r="87" spans="1:8" ht="30" customHeight="1">
      <c r="A87" s="49" t="s">
        <v>645</v>
      </c>
      <c r="B87" s="27" t="s">
        <v>122</v>
      </c>
      <c r="C87" s="74" t="s">
        <v>649</v>
      </c>
      <c r="D87" s="75" t="s">
        <v>650</v>
      </c>
      <c r="E87" s="51">
        <v>1.38</v>
      </c>
      <c r="F87" s="51">
        <v>0.95</v>
      </c>
      <c r="G87" s="76"/>
      <c r="H87" s="76" t="s">
        <v>535</v>
      </c>
    </row>
    <row r="88" spans="1:8" ht="30" customHeight="1">
      <c r="A88" s="49" t="s">
        <v>645</v>
      </c>
      <c r="B88" s="27" t="s">
        <v>122</v>
      </c>
      <c r="C88" s="74" t="s">
        <v>651</v>
      </c>
      <c r="D88" s="75" t="s">
        <v>652</v>
      </c>
      <c r="E88" s="51">
        <v>2.82</v>
      </c>
      <c r="F88" s="51">
        <v>0.96</v>
      </c>
      <c r="G88" s="76"/>
      <c r="H88" s="76" t="s">
        <v>535</v>
      </c>
    </row>
    <row r="89" spans="1:8" ht="30" customHeight="1">
      <c r="A89" s="49" t="s">
        <v>653</v>
      </c>
      <c r="B89" s="27" t="s">
        <v>128</v>
      </c>
      <c r="C89" s="74" t="s">
        <v>654</v>
      </c>
      <c r="D89" s="75" t="s">
        <v>655</v>
      </c>
      <c r="E89" s="51">
        <v>0.57999999999999996</v>
      </c>
      <c r="F89" s="51">
        <v>0.9</v>
      </c>
      <c r="G89" s="76"/>
      <c r="H89" s="76" t="s">
        <v>535</v>
      </c>
    </row>
    <row r="90" spans="1:8" ht="30" customHeight="1">
      <c r="A90" s="49" t="s">
        <v>653</v>
      </c>
      <c r="B90" s="27" t="s">
        <v>128</v>
      </c>
      <c r="C90" s="74" t="s">
        <v>656</v>
      </c>
      <c r="D90" s="75" t="s">
        <v>657</v>
      </c>
      <c r="E90" s="51">
        <v>0.62</v>
      </c>
      <c r="F90" s="51">
        <v>0.9</v>
      </c>
      <c r="G90" s="76"/>
      <c r="H90" s="76" t="s">
        <v>535</v>
      </c>
    </row>
    <row r="91" spans="1:8" ht="30" customHeight="1">
      <c r="A91" s="49" t="s">
        <v>653</v>
      </c>
      <c r="B91" s="27" t="s">
        <v>128</v>
      </c>
      <c r="C91" s="74" t="s">
        <v>658</v>
      </c>
      <c r="D91" s="75" t="s">
        <v>659</v>
      </c>
      <c r="E91" s="51">
        <v>1.4</v>
      </c>
      <c r="F91" s="51">
        <v>0.9</v>
      </c>
      <c r="G91" s="76"/>
      <c r="H91" s="76" t="s">
        <v>535</v>
      </c>
    </row>
    <row r="92" spans="1:8" ht="30" customHeight="1">
      <c r="A92" s="49" t="s">
        <v>653</v>
      </c>
      <c r="B92" s="27" t="s">
        <v>128</v>
      </c>
      <c r="C92" s="74" t="s">
        <v>660</v>
      </c>
      <c r="D92" s="75" t="s">
        <v>661</v>
      </c>
      <c r="E92" s="51">
        <v>1.27</v>
      </c>
      <c r="F92" s="51">
        <v>0.9</v>
      </c>
      <c r="G92" s="76"/>
      <c r="H92" s="76" t="s">
        <v>535</v>
      </c>
    </row>
    <row r="93" spans="1:8" ht="30" customHeight="1">
      <c r="A93" s="49" t="s">
        <v>653</v>
      </c>
      <c r="B93" s="27" t="s">
        <v>128</v>
      </c>
      <c r="C93" s="74" t="s">
        <v>662</v>
      </c>
      <c r="D93" s="75" t="s">
        <v>663</v>
      </c>
      <c r="E93" s="51">
        <v>3.12</v>
      </c>
      <c r="F93" s="51">
        <v>1</v>
      </c>
      <c r="G93" s="76"/>
      <c r="H93" s="76" t="s">
        <v>535</v>
      </c>
    </row>
    <row r="94" spans="1:8" ht="30" customHeight="1">
      <c r="A94" s="49" t="s">
        <v>653</v>
      </c>
      <c r="B94" s="27" t="s">
        <v>128</v>
      </c>
      <c r="C94" s="74" t="s">
        <v>664</v>
      </c>
      <c r="D94" s="75" t="s">
        <v>665</v>
      </c>
      <c r="E94" s="51">
        <v>4.51</v>
      </c>
      <c r="F94" s="51">
        <v>1</v>
      </c>
      <c r="G94" s="76"/>
      <c r="H94" s="76" t="s">
        <v>535</v>
      </c>
    </row>
    <row r="95" spans="1:8" ht="30" customHeight="1">
      <c r="A95" s="49" t="s">
        <v>653</v>
      </c>
      <c r="B95" s="27" t="s">
        <v>128</v>
      </c>
      <c r="C95" s="74" t="s">
        <v>666</v>
      </c>
      <c r="D95" s="75" t="s">
        <v>667</v>
      </c>
      <c r="E95" s="51">
        <v>7.2</v>
      </c>
      <c r="F95" s="51">
        <v>1</v>
      </c>
      <c r="G95" s="76"/>
      <c r="H95" s="76" t="s">
        <v>535</v>
      </c>
    </row>
    <row r="96" spans="1:8" ht="30" customHeight="1">
      <c r="A96" s="49" t="s">
        <v>653</v>
      </c>
      <c r="B96" s="27" t="s">
        <v>128</v>
      </c>
      <c r="C96" s="74" t="s">
        <v>668</v>
      </c>
      <c r="D96" s="75" t="s">
        <v>669</v>
      </c>
      <c r="E96" s="51">
        <v>1.18</v>
      </c>
      <c r="F96" s="51">
        <v>0.9</v>
      </c>
      <c r="G96" s="76"/>
      <c r="H96" s="76" t="s">
        <v>535</v>
      </c>
    </row>
    <row r="97" spans="1:8" ht="30" customHeight="1">
      <c r="A97" s="49" t="s">
        <v>653</v>
      </c>
      <c r="B97" s="27" t="s">
        <v>128</v>
      </c>
      <c r="C97" s="74" t="s">
        <v>670</v>
      </c>
      <c r="D97" s="75" t="s">
        <v>671</v>
      </c>
      <c r="E97" s="51">
        <v>0.98</v>
      </c>
      <c r="F97" s="51">
        <v>0.9</v>
      </c>
      <c r="G97" s="76"/>
      <c r="H97" s="76" t="s">
        <v>535</v>
      </c>
    </row>
    <row r="98" spans="1:8" ht="30" customHeight="1">
      <c r="A98" s="49" t="s">
        <v>653</v>
      </c>
      <c r="B98" s="27" t="s">
        <v>128</v>
      </c>
      <c r="C98" s="74" t="s">
        <v>672</v>
      </c>
      <c r="D98" s="75" t="s">
        <v>673</v>
      </c>
      <c r="E98" s="51">
        <v>0.35</v>
      </c>
      <c r="F98" s="51">
        <v>0.9</v>
      </c>
      <c r="G98" s="76"/>
      <c r="H98" s="76" t="s">
        <v>535</v>
      </c>
    </row>
    <row r="99" spans="1:8" ht="30" customHeight="1">
      <c r="A99" s="49" t="s">
        <v>653</v>
      </c>
      <c r="B99" s="27" t="s">
        <v>128</v>
      </c>
      <c r="C99" s="74" t="s">
        <v>674</v>
      </c>
      <c r="D99" s="75" t="s">
        <v>150</v>
      </c>
      <c r="E99" s="51">
        <v>0.5</v>
      </c>
      <c r="F99" s="51">
        <v>0.9</v>
      </c>
      <c r="G99" s="76"/>
      <c r="H99" s="76" t="s">
        <v>535</v>
      </c>
    </row>
    <row r="100" spans="1:8" ht="30" customHeight="1">
      <c r="A100" s="49" t="s">
        <v>653</v>
      </c>
      <c r="B100" s="27" t="s">
        <v>128</v>
      </c>
      <c r="C100" s="74" t="s">
        <v>675</v>
      </c>
      <c r="D100" s="75" t="s">
        <v>676</v>
      </c>
      <c r="E100" s="51">
        <v>1</v>
      </c>
      <c r="F100" s="51">
        <v>0.9</v>
      </c>
      <c r="G100" s="76"/>
      <c r="H100" s="76" t="s">
        <v>535</v>
      </c>
    </row>
    <row r="101" spans="1:8" ht="30" customHeight="1">
      <c r="A101" s="49" t="s">
        <v>653</v>
      </c>
      <c r="B101" s="27" t="s">
        <v>128</v>
      </c>
      <c r="C101" s="74" t="s">
        <v>677</v>
      </c>
      <c r="D101" s="75" t="s">
        <v>678</v>
      </c>
      <c r="E101" s="51">
        <v>4.4000000000000004</v>
      </c>
      <c r="F101" s="51">
        <v>1</v>
      </c>
      <c r="G101" s="76"/>
      <c r="H101" s="76" t="s">
        <v>535</v>
      </c>
    </row>
    <row r="102" spans="1:8" ht="30" customHeight="1">
      <c r="A102" s="49" t="s">
        <v>653</v>
      </c>
      <c r="B102" s="27" t="s">
        <v>128</v>
      </c>
      <c r="C102" s="74" t="s">
        <v>679</v>
      </c>
      <c r="D102" s="75" t="s">
        <v>680</v>
      </c>
      <c r="E102" s="51">
        <v>2.2999999999999998</v>
      </c>
      <c r="F102" s="51">
        <v>1</v>
      </c>
      <c r="G102" s="76"/>
      <c r="H102" s="76" t="s">
        <v>535</v>
      </c>
    </row>
    <row r="103" spans="1:8" ht="30" customHeight="1">
      <c r="A103" s="49" t="s">
        <v>653</v>
      </c>
      <c r="B103" s="27" t="s">
        <v>128</v>
      </c>
      <c r="C103" s="74" t="s">
        <v>681</v>
      </c>
      <c r="D103" s="75" t="s">
        <v>682</v>
      </c>
      <c r="E103" s="51">
        <v>1.89</v>
      </c>
      <c r="F103" s="51">
        <v>0.91</v>
      </c>
      <c r="G103" s="76">
        <v>0.91120000000000001</v>
      </c>
      <c r="H103" s="76" t="s">
        <v>535</v>
      </c>
    </row>
    <row r="104" spans="1:8" ht="30" customHeight="1">
      <c r="A104" s="49" t="s">
        <v>653</v>
      </c>
      <c r="B104" s="27" t="s">
        <v>128</v>
      </c>
      <c r="C104" s="74" t="s">
        <v>683</v>
      </c>
      <c r="D104" s="75" t="s">
        <v>684</v>
      </c>
      <c r="E104" s="51">
        <v>4.08</v>
      </c>
      <c r="F104" s="51">
        <v>0.91</v>
      </c>
      <c r="G104" s="76">
        <v>0.61299999999999999</v>
      </c>
      <c r="H104" s="76" t="s">
        <v>535</v>
      </c>
    </row>
    <row r="105" spans="1:8" ht="30" customHeight="1">
      <c r="A105" s="49" t="s">
        <v>653</v>
      </c>
      <c r="B105" s="27" t="s">
        <v>128</v>
      </c>
      <c r="C105" s="74" t="s">
        <v>685</v>
      </c>
      <c r="D105" s="75" t="s">
        <v>686</v>
      </c>
      <c r="E105" s="51">
        <v>6.17</v>
      </c>
      <c r="F105" s="51">
        <v>0.91</v>
      </c>
      <c r="G105" s="76">
        <v>0.63239999999999996</v>
      </c>
      <c r="H105" s="76" t="s">
        <v>535</v>
      </c>
    </row>
    <row r="106" spans="1:8" ht="30" customHeight="1">
      <c r="A106" s="49" t="s">
        <v>653</v>
      </c>
      <c r="B106" s="27" t="s">
        <v>128</v>
      </c>
      <c r="C106" s="74" t="s">
        <v>687</v>
      </c>
      <c r="D106" s="75" t="s">
        <v>688</v>
      </c>
      <c r="E106" s="51">
        <v>12.07</v>
      </c>
      <c r="F106" s="51">
        <v>0.91</v>
      </c>
      <c r="G106" s="76">
        <v>0.77629999999999999</v>
      </c>
      <c r="H106" s="76" t="s">
        <v>535</v>
      </c>
    </row>
    <row r="107" spans="1:8" ht="30" customHeight="1">
      <c r="A107" s="49" t="s">
        <v>653</v>
      </c>
      <c r="B107" s="27" t="s">
        <v>128</v>
      </c>
      <c r="C107" s="74" t="s">
        <v>689</v>
      </c>
      <c r="D107" s="75" t="s">
        <v>690</v>
      </c>
      <c r="E107" s="51">
        <v>2.0699999999999998</v>
      </c>
      <c r="F107" s="51">
        <v>0.9</v>
      </c>
      <c r="G107" s="76"/>
      <c r="H107" s="76" t="s">
        <v>535</v>
      </c>
    </row>
    <row r="108" spans="1:8" ht="30" customHeight="1">
      <c r="A108" s="49" t="s">
        <v>691</v>
      </c>
      <c r="B108" s="27" t="s">
        <v>152</v>
      </c>
      <c r="C108" s="74" t="s">
        <v>692</v>
      </c>
      <c r="D108" s="75" t="s">
        <v>693</v>
      </c>
      <c r="E108" s="51">
        <v>1.42</v>
      </c>
      <c r="F108" s="51">
        <v>0.95</v>
      </c>
      <c r="G108" s="76"/>
      <c r="H108" s="76" t="s">
        <v>535</v>
      </c>
    </row>
    <row r="109" spans="1:8" ht="30" customHeight="1">
      <c r="A109" s="49" t="s">
        <v>691</v>
      </c>
      <c r="B109" s="27" t="s">
        <v>152</v>
      </c>
      <c r="C109" s="74" t="s">
        <v>694</v>
      </c>
      <c r="D109" s="75" t="s">
        <v>695</v>
      </c>
      <c r="E109" s="51">
        <v>2.81</v>
      </c>
      <c r="F109" s="51">
        <v>1</v>
      </c>
      <c r="G109" s="76"/>
      <c r="H109" s="76" t="s">
        <v>535</v>
      </c>
    </row>
    <row r="110" spans="1:8" ht="30" customHeight="1">
      <c r="A110" s="49" t="s">
        <v>691</v>
      </c>
      <c r="B110" s="27" t="s">
        <v>152</v>
      </c>
      <c r="C110" s="74" t="s">
        <v>696</v>
      </c>
      <c r="D110" s="75" t="s">
        <v>697</v>
      </c>
      <c r="E110" s="51">
        <v>1.1200000000000001</v>
      </c>
      <c r="F110" s="51">
        <v>0.95</v>
      </c>
      <c r="G110" s="76"/>
      <c r="H110" s="76" t="s">
        <v>535</v>
      </c>
    </row>
    <row r="111" spans="1:8" ht="30" customHeight="1">
      <c r="A111" s="49" t="s">
        <v>691</v>
      </c>
      <c r="B111" s="27" t="s">
        <v>152</v>
      </c>
      <c r="C111" s="74" t="s">
        <v>698</v>
      </c>
      <c r="D111" s="75" t="s">
        <v>699</v>
      </c>
      <c r="E111" s="51">
        <v>2.0099999999999998</v>
      </c>
      <c r="F111" s="51">
        <v>1</v>
      </c>
      <c r="G111" s="76"/>
      <c r="H111" s="76" t="s">
        <v>535</v>
      </c>
    </row>
    <row r="112" spans="1:8" ht="30" customHeight="1">
      <c r="A112" s="49" t="s">
        <v>691</v>
      </c>
      <c r="B112" s="27" t="s">
        <v>152</v>
      </c>
      <c r="C112" s="74" t="s">
        <v>700</v>
      </c>
      <c r="D112" s="75" t="s">
        <v>701</v>
      </c>
      <c r="E112" s="51">
        <v>1.42</v>
      </c>
      <c r="F112" s="51">
        <v>0.95</v>
      </c>
      <c r="G112" s="76"/>
      <c r="H112" s="76" t="s">
        <v>535</v>
      </c>
    </row>
    <row r="113" spans="1:8" ht="30" customHeight="1">
      <c r="A113" s="49" t="s">
        <v>691</v>
      </c>
      <c r="B113" s="27" t="s">
        <v>152</v>
      </c>
      <c r="C113" s="74" t="s">
        <v>702</v>
      </c>
      <c r="D113" s="75" t="s">
        <v>703</v>
      </c>
      <c r="E113" s="51">
        <v>2.38</v>
      </c>
      <c r="F113" s="51">
        <v>1</v>
      </c>
      <c r="G113" s="76"/>
      <c r="H113" s="76" t="s">
        <v>535</v>
      </c>
    </row>
    <row r="114" spans="1:8" ht="30" customHeight="1">
      <c r="A114" s="49" t="s">
        <v>691</v>
      </c>
      <c r="B114" s="27" t="s">
        <v>152</v>
      </c>
      <c r="C114" s="74" t="s">
        <v>704</v>
      </c>
      <c r="D114" s="75" t="s">
        <v>705</v>
      </c>
      <c r="E114" s="51">
        <v>1.61</v>
      </c>
      <c r="F114" s="51">
        <v>1</v>
      </c>
      <c r="G114" s="76"/>
      <c r="H114" s="76" t="s">
        <v>535</v>
      </c>
    </row>
    <row r="115" spans="1:8" ht="30" customHeight="1">
      <c r="A115" s="49" t="s">
        <v>691</v>
      </c>
      <c r="B115" s="27" t="s">
        <v>152</v>
      </c>
      <c r="C115" s="74" t="s">
        <v>706</v>
      </c>
      <c r="D115" s="75" t="s">
        <v>707</v>
      </c>
      <c r="E115" s="51">
        <v>2.99</v>
      </c>
      <c r="F115" s="51">
        <v>1</v>
      </c>
      <c r="G115" s="76"/>
      <c r="H115" s="76" t="s">
        <v>535</v>
      </c>
    </row>
    <row r="116" spans="1:8" ht="30" customHeight="1">
      <c r="A116" s="49" t="s">
        <v>691</v>
      </c>
      <c r="B116" s="27" t="s">
        <v>152</v>
      </c>
      <c r="C116" s="74" t="s">
        <v>708</v>
      </c>
      <c r="D116" s="75" t="s">
        <v>709</v>
      </c>
      <c r="E116" s="51">
        <v>3.54</v>
      </c>
      <c r="F116" s="51">
        <v>1</v>
      </c>
      <c r="G116" s="76"/>
      <c r="H116" s="76" t="s">
        <v>535</v>
      </c>
    </row>
    <row r="117" spans="1:8" ht="30" customHeight="1">
      <c r="A117" s="49" t="s">
        <v>710</v>
      </c>
      <c r="B117" s="27" t="s">
        <v>158</v>
      </c>
      <c r="C117" s="74" t="s">
        <v>711</v>
      </c>
      <c r="D117" s="75" t="s">
        <v>160</v>
      </c>
      <c r="E117" s="51">
        <v>0.84</v>
      </c>
      <c r="F117" s="51">
        <v>0.95</v>
      </c>
      <c r="G117" s="76"/>
      <c r="H117" s="76" t="s">
        <v>531</v>
      </c>
    </row>
    <row r="118" spans="1:8" ht="30" customHeight="1">
      <c r="A118" s="49" t="s">
        <v>710</v>
      </c>
      <c r="B118" s="27" t="s">
        <v>158</v>
      </c>
      <c r="C118" s="74" t="s">
        <v>712</v>
      </c>
      <c r="D118" s="75" t="s">
        <v>162</v>
      </c>
      <c r="E118" s="51">
        <v>1.74</v>
      </c>
      <c r="F118" s="51">
        <v>0.95</v>
      </c>
      <c r="G118" s="76"/>
      <c r="H118" s="76" t="s">
        <v>535</v>
      </c>
    </row>
    <row r="119" spans="1:8" ht="30" customHeight="1">
      <c r="A119" s="49" t="s">
        <v>710</v>
      </c>
      <c r="B119" s="27" t="s">
        <v>158</v>
      </c>
      <c r="C119" s="74" t="s">
        <v>713</v>
      </c>
      <c r="D119" s="75" t="s">
        <v>714</v>
      </c>
      <c r="E119" s="51">
        <v>2.4900000000000002</v>
      </c>
      <c r="F119" s="51">
        <v>0.95</v>
      </c>
      <c r="G119" s="76"/>
      <c r="H119" s="76" t="s">
        <v>535</v>
      </c>
    </row>
    <row r="120" spans="1:8" ht="30" customHeight="1">
      <c r="A120" s="49" t="s">
        <v>710</v>
      </c>
      <c r="B120" s="27" t="s">
        <v>158</v>
      </c>
      <c r="C120" s="74" t="s">
        <v>715</v>
      </c>
      <c r="D120" s="75" t="s">
        <v>716</v>
      </c>
      <c r="E120" s="51">
        <v>7.23</v>
      </c>
      <c r="F120" s="51">
        <v>0.95</v>
      </c>
      <c r="G120" s="76">
        <v>0.3332</v>
      </c>
      <c r="H120" s="76" t="s">
        <v>535</v>
      </c>
    </row>
    <row r="121" spans="1:8" ht="30" customHeight="1">
      <c r="A121" s="49" t="s">
        <v>717</v>
      </c>
      <c r="B121" s="27" t="s">
        <v>164</v>
      </c>
      <c r="C121" s="74" t="s">
        <v>718</v>
      </c>
      <c r="D121" s="75" t="s">
        <v>719</v>
      </c>
      <c r="E121" s="51">
        <v>0.98</v>
      </c>
      <c r="F121" s="51">
        <v>0.91</v>
      </c>
      <c r="G121" s="76"/>
      <c r="H121" s="76" t="s">
        <v>535</v>
      </c>
    </row>
    <row r="122" spans="1:8" ht="30" customHeight="1">
      <c r="A122" s="49" t="s">
        <v>717</v>
      </c>
      <c r="B122" s="27" t="s">
        <v>164</v>
      </c>
      <c r="C122" s="74" t="s">
        <v>720</v>
      </c>
      <c r="D122" s="75" t="s">
        <v>721</v>
      </c>
      <c r="E122" s="51">
        <v>1.55</v>
      </c>
      <c r="F122" s="51">
        <v>0.91</v>
      </c>
      <c r="G122" s="76"/>
      <c r="H122" s="76" t="s">
        <v>535</v>
      </c>
    </row>
    <row r="123" spans="1:8" ht="30" customHeight="1">
      <c r="A123" s="49" t="s">
        <v>717</v>
      </c>
      <c r="B123" s="27" t="s">
        <v>164</v>
      </c>
      <c r="C123" s="74" t="s">
        <v>722</v>
      </c>
      <c r="D123" s="75" t="s">
        <v>723</v>
      </c>
      <c r="E123" s="51">
        <v>0.84</v>
      </c>
      <c r="F123" s="51">
        <v>0.91</v>
      </c>
      <c r="G123" s="76"/>
      <c r="H123" s="76" t="s">
        <v>535</v>
      </c>
    </row>
    <row r="124" spans="1:8" ht="30" customHeight="1">
      <c r="A124" s="49" t="s">
        <v>717</v>
      </c>
      <c r="B124" s="27" t="s">
        <v>164</v>
      </c>
      <c r="C124" s="74" t="s">
        <v>724</v>
      </c>
      <c r="D124" s="75" t="s">
        <v>725</v>
      </c>
      <c r="E124" s="51">
        <v>1.33</v>
      </c>
      <c r="F124" s="51">
        <v>0.85</v>
      </c>
      <c r="G124" s="76"/>
      <c r="H124" s="76" t="s">
        <v>535</v>
      </c>
    </row>
    <row r="125" spans="1:8" ht="30" customHeight="1">
      <c r="A125" s="49" t="s">
        <v>717</v>
      </c>
      <c r="B125" s="27" t="s">
        <v>164</v>
      </c>
      <c r="C125" s="74" t="s">
        <v>726</v>
      </c>
      <c r="D125" s="75" t="s">
        <v>727</v>
      </c>
      <c r="E125" s="51">
        <v>0.96</v>
      </c>
      <c r="F125" s="51">
        <v>0.95</v>
      </c>
      <c r="G125" s="76"/>
      <c r="H125" s="76" t="s">
        <v>531</v>
      </c>
    </row>
    <row r="126" spans="1:8" ht="30" customHeight="1">
      <c r="A126" s="49" t="s">
        <v>717</v>
      </c>
      <c r="B126" s="27" t="s">
        <v>164</v>
      </c>
      <c r="C126" s="74" t="s">
        <v>734</v>
      </c>
      <c r="D126" s="75" t="s">
        <v>735</v>
      </c>
      <c r="E126" s="51">
        <v>1.02</v>
      </c>
      <c r="F126" s="51">
        <v>0.91</v>
      </c>
      <c r="G126" s="76"/>
      <c r="H126" s="76" t="s">
        <v>535</v>
      </c>
    </row>
    <row r="127" spans="1:8" ht="30" customHeight="1">
      <c r="A127" s="49" t="s">
        <v>717</v>
      </c>
      <c r="B127" s="27" t="s">
        <v>164</v>
      </c>
      <c r="C127" s="74" t="s">
        <v>736</v>
      </c>
      <c r="D127" s="75" t="s">
        <v>737</v>
      </c>
      <c r="E127" s="51">
        <v>1.43</v>
      </c>
      <c r="F127" s="51">
        <v>0.91</v>
      </c>
      <c r="G127" s="76"/>
      <c r="H127" s="76" t="s">
        <v>531</v>
      </c>
    </row>
    <row r="128" spans="1:8" ht="30" customHeight="1">
      <c r="A128" s="49" t="s">
        <v>717</v>
      </c>
      <c r="B128" s="27" t="s">
        <v>164</v>
      </c>
      <c r="C128" s="74" t="s">
        <v>738</v>
      </c>
      <c r="D128" s="75" t="s">
        <v>739</v>
      </c>
      <c r="E128" s="51">
        <v>2.11</v>
      </c>
      <c r="F128" s="51">
        <v>0.91</v>
      </c>
      <c r="G128" s="76"/>
      <c r="H128" s="76" t="s">
        <v>531</v>
      </c>
    </row>
    <row r="129" spans="1:8" ht="30" customHeight="1">
      <c r="A129" s="49" t="s">
        <v>717</v>
      </c>
      <c r="B129" s="27" t="s">
        <v>164</v>
      </c>
      <c r="C129" s="74" t="s">
        <v>740</v>
      </c>
      <c r="D129" s="75" t="s">
        <v>741</v>
      </c>
      <c r="E129" s="51">
        <v>0.74</v>
      </c>
      <c r="F129" s="51">
        <v>0.9</v>
      </c>
      <c r="G129" s="76"/>
      <c r="H129" s="76" t="s">
        <v>535</v>
      </c>
    </row>
    <row r="130" spans="1:8" ht="30" customHeight="1">
      <c r="A130" s="49" t="s">
        <v>717</v>
      </c>
      <c r="B130" s="27" t="s">
        <v>164</v>
      </c>
      <c r="C130" s="74" t="s">
        <v>742</v>
      </c>
      <c r="D130" s="75" t="s">
        <v>743</v>
      </c>
      <c r="E130" s="51">
        <v>0.99</v>
      </c>
      <c r="F130" s="51">
        <v>0.9</v>
      </c>
      <c r="G130" s="76"/>
      <c r="H130" s="76" t="s">
        <v>535</v>
      </c>
    </row>
    <row r="131" spans="1:8" ht="30" customHeight="1">
      <c r="A131" s="49" t="s">
        <v>717</v>
      </c>
      <c r="B131" s="27" t="s">
        <v>164</v>
      </c>
      <c r="C131" s="74" t="s">
        <v>744</v>
      </c>
      <c r="D131" s="75" t="s">
        <v>745</v>
      </c>
      <c r="E131" s="51">
        <v>1.1499999999999999</v>
      </c>
      <c r="F131" s="51">
        <v>0.9</v>
      </c>
      <c r="G131" s="76"/>
      <c r="H131" s="76" t="s">
        <v>535</v>
      </c>
    </row>
    <row r="132" spans="1:8" ht="30" customHeight="1">
      <c r="A132" s="49" t="s">
        <v>717</v>
      </c>
      <c r="B132" s="27" t="s">
        <v>164</v>
      </c>
      <c r="C132" s="74" t="s">
        <v>746</v>
      </c>
      <c r="D132" s="75" t="s">
        <v>747</v>
      </c>
      <c r="E132" s="51">
        <v>2.82</v>
      </c>
      <c r="F132" s="51">
        <v>0.95</v>
      </c>
      <c r="G132" s="76"/>
      <c r="H132" s="76" t="s">
        <v>535</v>
      </c>
    </row>
    <row r="133" spans="1:8" ht="30" customHeight="1">
      <c r="A133" s="49" t="s">
        <v>717</v>
      </c>
      <c r="B133" s="27" t="s">
        <v>164</v>
      </c>
      <c r="C133" s="74" t="s">
        <v>748</v>
      </c>
      <c r="D133" s="75" t="s">
        <v>749</v>
      </c>
      <c r="E133" s="51">
        <v>2.52</v>
      </c>
      <c r="F133" s="51">
        <v>0.95</v>
      </c>
      <c r="G133" s="76"/>
      <c r="H133" s="76" t="s">
        <v>535</v>
      </c>
    </row>
    <row r="134" spans="1:8" ht="30" customHeight="1">
      <c r="A134" s="49" t="s">
        <v>717</v>
      </c>
      <c r="B134" s="27" t="s">
        <v>164</v>
      </c>
      <c r="C134" s="74" t="s">
        <v>750</v>
      </c>
      <c r="D134" s="75" t="s">
        <v>751</v>
      </c>
      <c r="E134" s="51">
        <v>3.12</v>
      </c>
      <c r="F134" s="51">
        <v>1</v>
      </c>
      <c r="G134" s="76"/>
      <c r="H134" s="76" t="s">
        <v>535</v>
      </c>
    </row>
    <row r="135" spans="1:8" ht="30" customHeight="1">
      <c r="A135" s="49" t="s">
        <v>717</v>
      </c>
      <c r="B135" s="27" t="s">
        <v>164</v>
      </c>
      <c r="C135" s="74" t="s">
        <v>752</v>
      </c>
      <c r="D135" s="75" t="s">
        <v>753</v>
      </c>
      <c r="E135" s="51">
        <v>4.51</v>
      </c>
      <c r="F135" s="51">
        <v>1</v>
      </c>
      <c r="G135" s="76"/>
      <c r="H135" s="76" t="s">
        <v>535</v>
      </c>
    </row>
    <row r="136" spans="1:8" ht="30" customHeight="1">
      <c r="A136" s="49" t="s">
        <v>717</v>
      </c>
      <c r="B136" s="27" t="s">
        <v>164</v>
      </c>
      <c r="C136" s="74" t="s">
        <v>754</v>
      </c>
      <c r="D136" s="75" t="s">
        <v>755</v>
      </c>
      <c r="E136" s="51">
        <v>0.82</v>
      </c>
      <c r="F136" s="51">
        <v>0.91</v>
      </c>
      <c r="G136" s="76"/>
      <c r="H136" s="76" t="s">
        <v>535</v>
      </c>
    </row>
    <row r="137" spans="1:8" ht="30" customHeight="1">
      <c r="A137" s="49" t="s">
        <v>717</v>
      </c>
      <c r="B137" s="27" t="s">
        <v>164</v>
      </c>
      <c r="C137" s="74" t="s">
        <v>728</v>
      </c>
      <c r="D137" s="75" t="s">
        <v>729</v>
      </c>
      <c r="E137" s="51">
        <v>2.2999999999999998</v>
      </c>
      <c r="F137" s="51">
        <v>1</v>
      </c>
      <c r="G137" s="76"/>
      <c r="H137" s="76" t="s">
        <v>535</v>
      </c>
    </row>
    <row r="138" spans="1:8" ht="30" customHeight="1">
      <c r="A138" s="49" t="s">
        <v>717</v>
      </c>
      <c r="B138" s="27" t="s">
        <v>164</v>
      </c>
      <c r="C138" s="74" t="s">
        <v>730</v>
      </c>
      <c r="D138" s="75" t="s">
        <v>731</v>
      </c>
      <c r="E138" s="51">
        <v>3.16</v>
      </c>
      <c r="F138" s="51">
        <v>1</v>
      </c>
      <c r="G138" s="76"/>
      <c r="H138" s="76" t="s">
        <v>535</v>
      </c>
    </row>
    <row r="139" spans="1:8" ht="30" customHeight="1">
      <c r="A139" s="49" t="s">
        <v>717</v>
      </c>
      <c r="B139" s="27" t="s">
        <v>164</v>
      </c>
      <c r="C139" s="74" t="s">
        <v>732</v>
      </c>
      <c r="D139" s="75" t="s">
        <v>733</v>
      </c>
      <c r="E139" s="51">
        <v>4.84</v>
      </c>
      <c r="F139" s="51">
        <v>1</v>
      </c>
      <c r="G139" s="76"/>
      <c r="H139" s="76" t="s">
        <v>535</v>
      </c>
    </row>
    <row r="140" spans="1:8" ht="30" customHeight="1">
      <c r="A140" s="49" t="s">
        <v>756</v>
      </c>
      <c r="B140" s="27" t="s">
        <v>22</v>
      </c>
      <c r="C140" s="74" t="s">
        <v>757</v>
      </c>
      <c r="D140" s="75" t="s">
        <v>758</v>
      </c>
      <c r="E140" s="51">
        <v>0.98</v>
      </c>
      <c r="F140" s="51">
        <v>0.95</v>
      </c>
      <c r="G140" s="76"/>
      <c r="H140" s="76" t="s">
        <v>535</v>
      </c>
    </row>
    <row r="141" spans="1:8" ht="30" customHeight="1">
      <c r="A141" s="49" t="s">
        <v>756</v>
      </c>
      <c r="B141" s="27" t="s">
        <v>22</v>
      </c>
      <c r="C141" s="74" t="s">
        <v>759</v>
      </c>
      <c r="D141" s="75" t="s">
        <v>760</v>
      </c>
      <c r="E141" s="51">
        <v>1.49</v>
      </c>
      <c r="F141" s="51">
        <v>0.95</v>
      </c>
      <c r="G141" s="76"/>
      <c r="H141" s="76" t="s">
        <v>535</v>
      </c>
    </row>
    <row r="142" spans="1:8" ht="30" customHeight="1">
      <c r="A142" s="49" t="s">
        <v>756</v>
      </c>
      <c r="B142" s="27" t="s">
        <v>22</v>
      </c>
      <c r="C142" s="74" t="s">
        <v>761</v>
      </c>
      <c r="D142" s="75" t="s">
        <v>762</v>
      </c>
      <c r="E142" s="51">
        <v>0.68</v>
      </c>
      <c r="F142" s="51">
        <v>0.91</v>
      </c>
      <c r="G142" s="76"/>
      <c r="H142" s="76" t="s">
        <v>531</v>
      </c>
    </row>
    <row r="143" spans="1:8" ht="30" customHeight="1">
      <c r="A143" s="49" t="s">
        <v>756</v>
      </c>
      <c r="B143" s="27" t="s">
        <v>22</v>
      </c>
      <c r="C143" s="74" t="s">
        <v>763</v>
      </c>
      <c r="D143" s="75" t="s">
        <v>764</v>
      </c>
      <c r="E143" s="51">
        <v>1.01</v>
      </c>
      <c r="F143" s="51">
        <v>0.91</v>
      </c>
      <c r="G143" s="76"/>
      <c r="H143" s="76" t="s">
        <v>535</v>
      </c>
    </row>
    <row r="144" spans="1:8" ht="30" customHeight="1">
      <c r="A144" s="49" t="s">
        <v>756</v>
      </c>
      <c r="B144" s="27" t="s">
        <v>22</v>
      </c>
      <c r="C144" s="74" t="s">
        <v>765</v>
      </c>
      <c r="D144" s="75" t="s">
        <v>766</v>
      </c>
      <c r="E144" s="51">
        <v>0.4</v>
      </c>
      <c r="F144" s="51">
        <v>0.91</v>
      </c>
      <c r="G144" s="76"/>
      <c r="H144" s="76" t="s">
        <v>531</v>
      </c>
    </row>
    <row r="145" spans="1:8" ht="30" customHeight="1">
      <c r="A145" s="49" t="s">
        <v>756</v>
      </c>
      <c r="B145" s="27" t="s">
        <v>22</v>
      </c>
      <c r="C145" s="74" t="s">
        <v>767</v>
      </c>
      <c r="D145" s="75" t="s">
        <v>768</v>
      </c>
      <c r="E145" s="51">
        <v>1.54</v>
      </c>
      <c r="F145" s="51">
        <v>0.91</v>
      </c>
      <c r="G145" s="76"/>
      <c r="H145" s="76" t="s">
        <v>535</v>
      </c>
    </row>
    <row r="146" spans="1:8" ht="30" customHeight="1">
      <c r="A146" s="49" t="s">
        <v>756</v>
      </c>
      <c r="B146" s="27" t="s">
        <v>22</v>
      </c>
      <c r="C146" s="74" t="s">
        <v>769</v>
      </c>
      <c r="D146" s="75" t="s">
        <v>770</v>
      </c>
      <c r="E146" s="51">
        <v>4.13</v>
      </c>
      <c r="F146" s="51">
        <v>0.95</v>
      </c>
      <c r="G146" s="76"/>
      <c r="H146" s="76" t="s">
        <v>535</v>
      </c>
    </row>
    <row r="147" spans="1:8" ht="30" customHeight="1">
      <c r="A147" s="49" t="s">
        <v>756</v>
      </c>
      <c r="B147" s="27" t="s">
        <v>22</v>
      </c>
      <c r="C147" s="74" t="s">
        <v>771</v>
      </c>
      <c r="D147" s="75" t="s">
        <v>772</v>
      </c>
      <c r="E147" s="51">
        <v>5.82</v>
      </c>
      <c r="F147" s="51">
        <v>0.95</v>
      </c>
      <c r="G147" s="76"/>
      <c r="H147" s="76" t="s">
        <v>535</v>
      </c>
    </row>
    <row r="148" spans="1:8" ht="30" customHeight="1">
      <c r="A148" s="49" t="s">
        <v>756</v>
      </c>
      <c r="B148" s="27" t="s">
        <v>22</v>
      </c>
      <c r="C148" s="74" t="s">
        <v>773</v>
      </c>
      <c r="D148" s="75" t="s">
        <v>774</v>
      </c>
      <c r="E148" s="51">
        <v>1.41</v>
      </c>
      <c r="F148" s="51">
        <v>0.95</v>
      </c>
      <c r="G148" s="76"/>
      <c r="H148" s="76" t="s">
        <v>535</v>
      </c>
    </row>
    <row r="149" spans="1:8" ht="30" customHeight="1">
      <c r="A149" s="49" t="s">
        <v>756</v>
      </c>
      <c r="B149" s="27" t="s">
        <v>22</v>
      </c>
      <c r="C149" s="74" t="s">
        <v>775</v>
      </c>
      <c r="D149" s="75" t="s">
        <v>776</v>
      </c>
      <c r="E149" s="51">
        <v>2.19</v>
      </c>
      <c r="F149" s="51">
        <v>0.95</v>
      </c>
      <c r="G149" s="76"/>
      <c r="H149" s="76" t="s">
        <v>531</v>
      </c>
    </row>
    <row r="150" spans="1:8" ht="30" customHeight="1">
      <c r="A150" s="49" t="s">
        <v>756</v>
      </c>
      <c r="B150" s="27" t="s">
        <v>22</v>
      </c>
      <c r="C150" s="74" t="s">
        <v>777</v>
      </c>
      <c r="D150" s="75" t="s">
        <v>778</v>
      </c>
      <c r="E150" s="51">
        <v>2.42</v>
      </c>
      <c r="F150" s="51">
        <v>0.95</v>
      </c>
      <c r="G150" s="76"/>
      <c r="H150" s="76" t="s">
        <v>531</v>
      </c>
    </row>
    <row r="151" spans="1:8" ht="30" customHeight="1">
      <c r="A151" s="49" t="s">
        <v>756</v>
      </c>
      <c r="B151" s="27" t="s">
        <v>22</v>
      </c>
      <c r="C151" s="74" t="s">
        <v>779</v>
      </c>
      <c r="D151" s="75" t="s">
        <v>780</v>
      </c>
      <c r="E151" s="51">
        <v>1.02</v>
      </c>
      <c r="F151" s="51">
        <v>0.9</v>
      </c>
      <c r="G151" s="76"/>
      <c r="H151" s="76" t="s">
        <v>535</v>
      </c>
    </row>
    <row r="152" spans="1:8" ht="30" customHeight="1">
      <c r="A152" s="49" t="s">
        <v>781</v>
      </c>
      <c r="B152" s="27" t="s">
        <v>23</v>
      </c>
      <c r="C152" s="74" t="s">
        <v>782</v>
      </c>
      <c r="D152" s="75" t="s">
        <v>783</v>
      </c>
      <c r="E152" s="51">
        <v>4.21</v>
      </c>
      <c r="F152" s="51">
        <v>1.1000000000000001</v>
      </c>
      <c r="G152" s="76"/>
      <c r="H152" s="76" t="s">
        <v>535</v>
      </c>
    </row>
    <row r="153" spans="1:8" ht="30" customHeight="1">
      <c r="A153" s="49" t="s">
        <v>781</v>
      </c>
      <c r="B153" s="27" t="s">
        <v>23</v>
      </c>
      <c r="C153" s="74" t="s">
        <v>784</v>
      </c>
      <c r="D153" s="75" t="s">
        <v>785</v>
      </c>
      <c r="E153" s="51">
        <v>15.63</v>
      </c>
      <c r="F153" s="51">
        <v>1</v>
      </c>
      <c r="G153" s="76"/>
      <c r="H153" s="76" t="s">
        <v>535</v>
      </c>
    </row>
    <row r="154" spans="1:8" ht="30" customHeight="1">
      <c r="A154" s="49" t="s">
        <v>781</v>
      </c>
      <c r="B154" s="27" t="s">
        <v>23</v>
      </c>
      <c r="C154" s="74" t="s">
        <v>786</v>
      </c>
      <c r="D154" s="75" t="s">
        <v>787</v>
      </c>
      <c r="E154" s="51">
        <v>7.4</v>
      </c>
      <c r="F154" s="51">
        <v>1.1000000000000001</v>
      </c>
      <c r="G154" s="76"/>
      <c r="H154" s="76" t="s">
        <v>535</v>
      </c>
    </row>
    <row r="155" spans="1:8" ht="30" customHeight="1">
      <c r="A155" s="49" t="s">
        <v>781</v>
      </c>
      <c r="B155" s="27" t="s">
        <v>23</v>
      </c>
      <c r="C155" s="74" t="s">
        <v>788</v>
      </c>
      <c r="D155" s="75" t="s">
        <v>789</v>
      </c>
      <c r="E155" s="51">
        <v>1.92</v>
      </c>
      <c r="F155" s="51">
        <v>1</v>
      </c>
      <c r="G155" s="76"/>
      <c r="H155" s="76" t="s">
        <v>535</v>
      </c>
    </row>
    <row r="156" spans="1:8" ht="30" customHeight="1">
      <c r="A156" s="49" t="s">
        <v>781</v>
      </c>
      <c r="B156" s="27" t="s">
        <v>23</v>
      </c>
      <c r="C156" s="74" t="s">
        <v>790</v>
      </c>
      <c r="D156" s="75" t="s">
        <v>791</v>
      </c>
      <c r="E156" s="51">
        <v>1.39</v>
      </c>
      <c r="F156" s="51">
        <v>1</v>
      </c>
      <c r="G156" s="76"/>
      <c r="H156" s="76" t="s">
        <v>535</v>
      </c>
    </row>
    <row r="157" spans="1:8" ht="30" customHeight="1">
      <c r="A157" s="49" t="s">
        <v>781</v>
      </c>
      <c r="B157" s="27" t="s">
        <v>23</v>
      </c>
      <c r="C157" s="74" t="s">
        <v>792</v>
      </c>
      <c r="D157" s="75" t="s">
        <v>793</v>
      </c>
      <c r="E157" s="51">
        <v>1.89</v>
      </c>
      <c r="F157" s="51">
        <v>1</v>
      </c>
      <c r="G157" s="76"/>
      <c r="H157" s="76" t="s">
        <v>535</v>
      </c>
    </row>
    <row r="158" spans="1:8" ht="30" customHeight="1">
      <c r="A158" s="49" t="s">
        <v>781</v>
      </c>
      <c r="B158" s="27" t="s">
        <v>23</v>
      </c>
      <c r="C158" s="74" t="s">
        <v>794</v>
      </c>
      <c r="D158" s="75" t="s">
        <v>795</v>
      </c>
      <c r="E158" s="51">
        <v>2.56</v>
      </c>
      <c r="F158" s="51">
        <v>1</v>
      </c>
      <c r="G158" s="76"/>
      <c r="H158" s="76" t="s">
        <v>535</v>
      </c>
    </row>
    <row r="159" spans="1:8" ht="30" customHeight="1">
      <c r="A159" s="49" t="s">
        <v>796</v>
      </c>
      <c r="B159" s="27" t="s">
        <v>178</v>
      </c>
      <c r="C159" s="74" t="s">
        <v>797</v>
      </c>
      <c r="D159" s="75" t="s">
        <v>798</v>
      </c>
      <c r="E159" s="51">
        <v>1.66</v>
      </c>
      <c r="F159" s="51">
        <v>0.95</v>
      </c>
      <c r="G159" s="76"/>
      <c r="H159" s="76" t="s">
        <v>535</v>
      </c>
    </row>
    <row r="160" spans="1:8" ht="30" customHeight="1">
      <c r="A160" s="49" t="s">
        <v>796</v>
      </c>
      <c r="B160" s="27" t="s">
        <v>178</v>
      </c>
      <c r="C160" s="74" t="s">
        <v>799</v>
      </c>
      <c r="D160" s="75" t="s">
        <v>800</v>
      </c>
      <c r="E160" s="51">
        <v>1.82</v>
      </c>
      <c r="F160" s="51">
        <v>0.95</v>
      </c>
      <c r="G160" s="76"/>
      <c r="H160" s="76" t="s">
        <v>535</v>
      </c>
    </row>
    <row r="161" spans="1:8" ht="30" customHeight="1">
      <c r="A161" s="49" t="s">
        <v>796</v>
      </c>
      <c r="B161" s="27" t="s">
        <v>178</v>
      </c>
      <c r="C161" s="74" t="s">
        <v>801</v>
      </c>
      <c r="D161" s="75" t="s">
        <v>802</v>
      </c>
      <c r="E161" s="51">
        <v>1.71</v>
      </c>
      <c r="F161" s="51">
        <v>0.95</v>
      </c>
      <c r="G161" s="76"/>
      <c r="H161" s="76" t="s">
        <v>535</v>
      </c>
    </row>
    <row r="162" spans="1:8" ht="30" customHeight="1">
      <c r="A162" s="49" t="s">
        <v>803</v>
      </c>
      <c r="B162" s="27" t="s">
        <v>24</v>
      </c>
      <c r="C162" s="54" t="s">
        <v>804</v>
      </c>
      <c r="D162" s="50" t="s">
        <v>805</v>
      </c>
      <c r="E162" s="51">
        <v>2.41</v>
      </c>
      <c r="F162" s="51">
        <v>1</v>
      </c>
      <c r="G162" s="76"/>
      <c r="H162" s="76" t="s">
        <v>535</v>
      </c>
    </row>
    <row r="163" spans="1:8" ht="30" customHeight="1">
      <c r="A163" s="49" t="s">
        <v>803</v>
      </c>
      <c r="B163" s="27" t="s">
        <v>24</v>
      </c>
      <c r="C163" s="54" t="s">
        <v>806</v>
      </c>
      <c r="D163" s="50" t="s">
        <v>807</v>
      </c>
      <c r="E163" s="51">
        <v>4.0199999999999996</v>
      </c>
      <c r="F163" s="51">
        <v>1</v>
      </c>
      <c r="G163" s="76"/>
      <c r="H163" s="76" t="s">
        <v>535</v>
      </c>
    </row>
    <row r="164" spans="1:8" ht="30" customHeight="1">
      <c r="A164" s="49" t="s">
        <v>803</v>
      </c>
      <c r="B164" s="27" t="s">
        <v>24</v>
      </c>
      <c r="C164" s="54" t="s">
        <v>808</v>
      </c>
      <c r="D164" s="50" t="s">
        <v>809</v>
      </c>
      <c r="E164" s="51">
        <v>4.8899999999999997</v>
      </c>
      <c r="F164" s="51">
        <v>1</v>
      </c>
      <c r="G164" s="76"/>
      <c r="H164" s="76" t="s">
        <v>535</v>
      </c>
    </row>
    <row r="165" spans="1:8" ht="30" customHeight="1">
      <c r="A165" s="49" t="s">
        <v>803</v>
      </c>
      <c r="B165" s="27" t="s">
        <v>24</v>
      </c>
      <c r="C165" s="54" t="s">
        <v>810</v>
      </c>
      <c r="D165" s="50" t="s">
        <v>811</v>
      </c>
      <c r="E165" s="51">
        <v>3.05</v>
      </c>
      <c r="F165" s="51">
        <v>1</v>
      </c>
      <c r="G165" s="76"/>
      <c r="H165" s="76" t="s">
        <v>535</v>
      </c>
    </row>
    <row r="166" spans="1:8" ht="30" customHeight="1">
      <c r="A166" s="49" t="s">
        <v>803</v>
      </c>
      <c r="B166" s="27" t="s">
        <v>24</v>
      </c>
      <c r="C166" s="54" t="s">
        <v>812</v>
      </c>
      <c r="D166" s="50" t="s">
        <v>813</v>
      </c>
      <c r="E166" s="51">
        <v>5.31</v>
      </c>
      <c r="F166" s="51">
        <v>1</v>
      </c>
      <c r="G166" s="76"/>
      <c r="H166" s="76" t="s">
        <v>535</v>
      </c>
    </row>
    <row r="167" spans="1:8" ht="30" customHeight="1">
      <c r="A167" s="49" t="s">
        <v>803</v>
      </c>
      <c r="B167" s="27" t="s">
        <v>24</v>
      </c>
      <c r="C167" s="54" t="s">
        <v>814</v>
      </c>
      <c r="D167" s="50" t="s">
        <v>815</v>
      </c>
      <c r="E167" s="51">
        <v>1.66</v>
      </c>
      <c r="F167" s="51">
        <v>1</v>
      </c>
      <c r="G167" s="76"/>
      <c r="H167" s="76" t="s">
        <v>535</v>
      </c>
    </row>
    <row r="168" spans="1:8" ht="30" customHeight="1">
      <c r="A168" s="49" t="s">
        <v>803</v>
      </c>
      <c r="B168" s="27" t="s">
        <v>24</v>
      </c>
      <c r="C168" s="54" t="s">
        <v>816</v>
      </c>
      <c r="D168" s="50" t="s">
        <v>817</v>
      </c>
      <c r="E168" s="51">
        <v>2.77</v>
      </c>
      <c r="F168" s="51">
        <v>1</v>
      </c>
      <c r="G168" s="76"/>
      <c r="H168" s="76" t="s">
        <v>535</v>
      </c>
    </row>
    <row r="169" spans="1:8" ht="30" customHeight="1">
      <c r="A169" s="49" t="s">
        <v>803</v>
      </c>
      <c r="B169" s="27" t="s">
        <v>24</v>
      </c>
      <c r="C169" s="54" t="s">
        <v>818</v>
      </c>
      <c r="D169" s="50" t="s">
        <v>819</v>
      </c>
      <c r="E169" s="51">
        <v>4.32</v>
      </c>
      <c r="F169" s="51">
        <v>1</v>
      </c>
      <c r="G169" s="76"/>
      <c r="H169" s="76" t="s">
        <v>535</v>
      </c>
    </row>
    <row r="170" spans="1:8" ht="30" customHeight="1">
      <c r="A170" s="49" t="s">
        <v>803</v>
      </c>
      <c r="B170" s="27" t="s">
        <v>24</v>
      </c>
      <c r="C170" s="54" t="s">
        <v>820</v>
      </c>
      <c r="D170" s="50" t="s">
        <v>189</v>
      </c>
      <c r="E170" s="51">
        <v>1.29</v>
      </c>
      <c r="F170" s="51">
        <v>1</v>
      </c>
      <c r="G170" s="76"/>
      <c r="H170" s="76" t="s">
        <v>535</v>
      </c>
    </row>
    <row r="171" spans="1:8" ht="30" customHeight="1">
      <c r="A171" s="49" t="s">
        <v>803</v>
      </c>
      <c r="B171" s="27" t="s">
        <v>24</v>
      </c>
      <c r="C171" s="54" t="s">
        <v>821</v>
      </c>
      <c r="D171" s="50" t="s">
        <v>191</v>
      </c>
      <c r="E171" s="51">
        <v>1.55</v>
      </c>
      <c r="F171" s="51">
        <v>1</v>
      </c>
      <c r="G171" s="76"/>
      <c r="H171" s="76" t="s">
        <v>535</v>
      </c>
    </row>
    <row r="172" spans="1:8" ht="30" customHeight="1">
      <c r="A172" s="49" t="s">
        <v>803</v>
      </c>
      <c r="B172" s="27" t="s">
        <v>24</v>
      </c>
      <c r="C172" s="54" t="s">
        <v>822</v>
      </c>
      <c r="D172" s="50" t="s">
        <v>823</v>
      </c>
      <c r="E172" s="51">
        <v>2.66</v>
      </c>
      <c r="F172" s="51">
        <v>1</v>
      </c>
      <c r="G172" s="76"/>
      <c r="H172" s="76" t="s">
        <v>535</v>
      </c>
    </row>
    <row r="173" spans="1:8" ht="30" customHeight="1">
      <c r="A173" s="49" t="s">
        <v>803</v>
      </c>
      <c r="B173" s="27" t="s">
        <v>24</v>
      </c>
      <c r="C173" s="54" t="s">
        <v>824</v>
      </c>
      <c r="D173" s="50" t="s">
        <v>825</v>
      </c>
      <c r="E173" s="51">
        <v>2.29</v>
      </c>
      <c r="F173" s="51">
        <v>1</v>
      </c>
      <c r="G173" s="76"/>
      <c r="H173" s="76" t="s">
        <v>535</v>
      </c>
    </row>
    <row r="174" spans="1:8" ht="30" customHeight="1">
      <c r="A174" s="49" t="s">
        <v>803</v>
      </c>
      <c r="B174" s="27" t="s">
        <v>24</v>
      </c>
      <c r="C174" s="54" t="s">
        <v>826</v>
      </c>
      <c r="D174" s="50" t="s">
        <v>827</v>
      </c>
      <c r="E174" s="51">
        <v>2.4900000000000002</v>
      </c>
      <c r="F174" s="51">
        <v>1</v>
      </c>
      <c r="G174" s="76"/>
      <c r="H174" s="76" t="s">
        <v>535</v>
      </c>
    </row>
    <row r="175" spans="1:8" ht="30" customHeight="1">
      <c r="A175" s="49" t="s">
        <v>803</v>
      </c>
      <c r="B175" s="27" t="s">
        <v>24</v>
      </c>
      <c r="C175" s="54" t="s">
        <v>828</v>
      </c>
      <c r="D175" s="50" t="s">
        <v>829</v>
      </c>
      <c r="E175" s="51">
        <v>2.79</v>
      </c>
      <c r="F175" s="51">
        <v>1</v>
      </c>
      <c r="G175" s="76"/>
      <c r="H175" s="76" t="s">
        <v>535</v>
      </c>
    </row>
    <row r="176" spans="1:8" ht="30" customHeight="1">
      <c r="A176" s="49" t="s">
        <v>803</v>
      </c>
      <c r="B176" s="27" t="s">
        <v>24</v>
      </c>
      <c r="C176" s="54" t="s">
        <v>830</v>
      </c>
      <c r="D176" s="50" t="s">
        <v>831</v>
      </c>
      <c r="E176" s="51">
        <v>3.95</v>
      </c>
      <c r="F176" s="51">
        <v>1</v>
      </c>
      <c r="G176" s="76"/>
      <c r="H176" s="76" t="s">
        <v>535</v>
      </c>
    </row>
    <row r="177" spans="1:8" ht="30" customHeight="1">
      <c r="A177" s="49" t="s">
        <v>803</v>
      </c>
      <c r="B177" s="27" t="s">
        <v>24</v>
      </c>
      <c r="C177" s="54" t="s">
        <v>832</v>
      </c>
      <c r="D177" s="50" t="s">
        <v>833</v>
      </c>
      <c r="E177" s="51">
        <v>2.38</v>
      </c>
      <c r="F177" s="51">
        <v>1</v>
      </c>
      <c r="G177" s="76"/>
      <c r="H177" s="76" t="s">
        <v>535</v>
      </c>
    </row>
    <row r="178" spans="1:8" ht="30" customHeight="1">
      <c r="A178" s="49" t="s">
        <v>803</v>
      </c>
      <c r="B178" s="27" t="s">
        <v>24</v>
      </c>
      <c r="C178" s="54" t="s">
        <v>834</v>
      </c>
      <c r="D178" s="50" t="s">
        <v>835</v>
      </c>
      <c r="E178" s="51">
        <v>4.4400000000000004</v>
      </c>
      <c r="F178" s="51">
        <v>1</v>
      </c>
      <c r="G178" s="76"/>
      <c r="H178" s="76" t="s">
        <v>535</v>
      </c>
    </row>
    <row r="179" spans="1:8" ht="30" customHeight="1">
      <c r="A179" s="49" t="s">
        <v>803</v>
      </c>
      <c r="B179" s="27" t="s">
        <v>24</v>
      </c>
      <c r="C179" s="54" t="s">
        <v>836</v>
      </c>
      <c r="D179" s="50" t="s">
        <v>837</v>
      </c>
      <c r="E179" s="51">
        <v>2.17</v>
      </c>
      <c r="F179" s="51">
        <v>1</v>
      </c>
      <c r="G179" s="76"/>
      <c r="H179" s="76" t="s">
        <v>535</v>
      </c>
    </row>
    <row r="180" spans="1:8" ht="30" customHeight="1">
      <c r="A180" s="49" t="s">
        <v>803</v>
      </c>
      <c r="B180" s="27" t="s">
        <v>24</v>
      </c>
      <c r="C180" s="54" t="s">
        <v>838</v>
      </c>
      <c r="D180" s="50" t="s">
        <v>839</v>
      </c>
      <c r="E180" s="51">
        <v>3.43</v>
      </c>
      <c r="F180" s="51">
        <v>1</v>
      </c>
      <c r="G180" s="76"/>
      <c r="H180" s="76" t="s">
        <v>535</v>
      </c>
    </row>
    <row r="181" spans="1:8" ht="30" customHeight="1">
      <c r="A181" s="49" t="s">
        <v>803</v>
      </c>
      <c r="B181" s="27" t="s">
        <v>24</v>
      </c>
      <c r="C181" s="54" t="s">
        <v>840</v>
      </c>
      <c r="D181" s="50" t="s">
        <v>841</v>
      </c>
      <c r="E181" s="51">
        <v>4.2699999999999996</v>
      </c>
      <c r="F181" s="51">
        <v>1</v>
      </c>
      <c r="G181" s="76"/>
      <c r="H181" s="76" t="s">
        <v>535</v>
      </c>
    </row>
    <row r="182" spans="1:8" ht="30" customHeight="1">
      <c r="A182" s="49" t="s">
        <v>803</v>
      </c>
      <c r="B182" s="27" t="s">
        <v>24</v>
      </c>
      <c r="C182" s="74" t="s">
        <v>842</v>
      </c>
      <c r="D182" s="75" t="s">
        <v>843</v>
      </c>
      <c r="E182" s="51">
        <v>3.66</v>
      </c>
      <c r="F182" s="51">
        <v>1</v>
      </c>
      <c r="G182" s="76"/>
      <c r="H182" s="76" t="s">
        <v>535</v>
      </c>
    </row>
    <row r="183" spans="1:8" ht="30" customHeight="1">
      <c r="A183" s="49" t="s">
        <v>803</v>
      </c>
      <c r="B183" s="27" t="s">
        <v>24</v>
      </c>
      <c r="C183" s="74" t="s">
        <v>844</v>
      </c>
      <c r="D183" s="75" t="s">
        <v>845</v>
      </c>
      <c r="E183" s="51">
        <v>2.81</v>
      </c>
      <c r="F183" s="51">
        <v>1</v>
      </c>
      <c r="G183" s="76"/>
      <c r="H183" s="76" t="s">
        <v>535</v>
      </c>
    </row>
    <row r="184" spans="1:8" ht="30" customHeight="1">
      <c r="A184" s="49" t="s">
        <v>803</v>
      </c>
      <c r="B184" s="27" t="s">
        <v>24</v>
      </c>
      <c r="C184" s="74" t="s">
        <v>846</v>
      </c>
      <c r="D184" s="75" t="s">
        <v>847</v>
      </c>
      <c r="E184" s="51">
        <v>3.42</v>
      </c>
      <c r="F184" s="51">
        <v>1</v>
      </c>
      <c r="G184" s="76"/>
      <c r="H184" s="76" t="s">
        <v>535</v>
      </c>
    </row>
    <row r="185" spans="1:8" ht="30" customHeight="1">
      <c r="A185" s="49" t="s">
        <v>803</v>
      </c>
      <c r="B185" s="27" t="s">
        <v>24</v>
      </c>
      <c r="C185" s="74" t="s">
        <v>848</v>
      </c>
      <c r="D185" s="75" t="s">
        <v>849</v>
      </c>
      <c r="E185" s="51">
        <v>5.31</v>
      </c>
      <c r="F185" s="51">
        <v>1</v>
      </c>
      <c r="G185" s="76"/>
      <c r="H185" s="76" t="s">
        <v>535</v>
      </c>
    </row>
    <row r="186" spans="1:8" ht="30" customHeight="1">
      <c r="A186" s="49" t="s">
        <v>803</v>
      </c>
      <c r="B186" s="27" t="s">
        <v>24</v>
      </c>
      <c r="C186" s="74" t="s">
        <v>850</v>
      </c>
      <c r="D186" s="75" t="s">
        <v>851</v>
      </c>
      <c r="E186" s="51">
        <v>2.86</v>
      </c>
      <c r="F186" s="51">
        <v>1</v>
      </c>
      <c r="G186" s="76"/>
      <c r="H186" s="76" t="s">
        <v>535</v>
      </c>
    </row>
    <row r="187" spans="1:8" ht="30" customHeight="1">
      <c r="A187" s="49" t="s">
        <v>803</v>
      </c>
      <c r="B187" s="27" t="s">
        <v>24</v>
      </c>
      <c r="C187" s="54" t="s">
        <v>852</v>
      </c>
      <c r="D187" s="50" t="s">
        <v>853</v>
      </c>
      <c r="E187" s="51">
        <v>4.3099999999999996</v>
      </c>
      <c r="F187" s="51">
        <v>1</v>
      </c>
      <c r="G187" s="76"/>
      <c r="H187" s="76" t="s">
        <v>535</v>
      </c>
    </row>
    <row r="188" spans="1:8" ht="30" customHeight="1">
      <c r="A188" s="49" t="s">
        <v>803</v>
      </c>
      <c r="B188" s="27" t="s">
        <v>24</v>
      </c>
      <c r="C188" s="54" t="s">
        <v>854</v>
      </c>
      <c r="D188" s="50" t="s">
        <v>855</v>
      </c>
      <c r="E188" s="51">
        <v>1.1100000000000001</v>
      </c>
      <c r="F188" s="51">
        <v>1</v>
      </c>
      <c r="G188" s="76">
        <v>0.28129999999999999</v>
      </c>
      <c r="H188" s="76" t="s">
        <v>535</v>
      </c>
    </row>
    <row r="189" spans="1:8" ht="30" customHeight="1">
      <c r="A189" s="49" t="s">
        <v>803</v>
      </c>
      <c r="B189" s="27" t="s">
        <v>24</v>
      </c>
      <c r="C189" s="54" t="s">
        <v>856</v>
      </c>
      <c r="D189" s="50" t="s">
        <v>857</v>
      </c>
      <c r="E189" s="51">
        <v>2.9</v>
      </c>
      <c r="F189" s="51">
        <v>1</v>
      </c>
      <c r="G189" s="76">
        <v>0.39560000000000001</v>
      </c>
      <c r="H189" s="76" t="s">
        <v>535</v>
      </c>
    </row>
    <row r="190" spans="1:8" ht="30" customHeight="1">
      <c r="A190" s="49" t="s">
        <v>803</v>
      </c>
      <c r="B190" s="27" t="s">
        <v>24</v>
      </c>
      <c r="C190" s="54" t="s">
        <v>858</v>
      </c>
      <c r="D190" s="50" t="s">
        <v>859</v>
      </c>
      <c r="E190" s="51">
        <v>2.93</v>
      </c>
      <c r="F190" s="51">
        <v>1</v>
      </c>
      <c r="G190" s="76"/>
      <c r="H190" s="76" t="s">
        <v>535</v>
      </c>
    </row>
    <row r="191" spans="1:8" ht="30" customHeight="1">
      <c r="A191" s="49" t="s">
        <v>803</v>
      </c>
      <c r="B191" s="27" t="s">
        <v>24</v>
      </c>
      <c r="C191" s="54" t="s">
        <v>860</v>
      </c>
      <c r="D191" s="50" t="s">
        <v>193</v>
      </c>
      <c r="E191" s="51">
        <v>1.24</v>
      </c>
      <c r="F191" s="51">
        <v>1</v>
      </c>
      <c r="G191" s="76"/>
      <c r="H191" s="76" t="s">
        <v>535</v>
      </c>
    </row>
    <row r="192" spans="1:8" ht="30" customHeight="1">
      <c r="A192" s="49" t="s">
        <v>803</v>
      </c>
      <c r="B192" s="27" t="s">
        <v>24</v>
      </c>
      <c r="C192" s="54" t="s">
        <v>880</v>
      </c>
      <c r="D192" s="50" t="s">
        <v>235</v>
      </c>
      <c r="E192" s="51">
        <v>0.79</v>
      </c>
      <c r="F192" s="51">
        <v>1</v>
      </c>
      <c r="G192" s="76"/>
      <c r="H192" s="76" t="s">
        <v>535</v>
      </c>
    </row>
    <row r="193" spans="1:8" ht="30" customHeight="1">
      <c r="A193" s="49" t="s">
        <v>803</v>
      </c>
      <c r="B193" s="27" t="s">
        <v>24</v>
      </c>
      <c r="C193" s="54" t="s">
        <v>881</v>
      </c>
      <c r="D193" s="50" t="s">
        <v>237</v>
      </c>
      <c r="E193" s="51">
        <v>1.1399999999999999</v>
      </c>
      <c r="F193" s="51">
        <v>1</v>
      </c>
      <c r="G193" s="76"/>
      <c r="H193" s="76" t="s">
        <v>535</v>
      </c>
    </row>
    <row r="194" spans="1:8" ht="30" customHeight="1">
      <c r="A194" s="49" t="s">
        <v>803</v>
      </c>
      <c r="B194" s="27" t="s">
        <v>24</v>
      </c>
      <c r="C194" s="54" t="s">
        <v>882</v>
      </c>
      <c r="D194" s="50" t="s">
        <v>239</v>
      </c>
      <c r="E194" s="51">
        <v>2.46</v>
      </c>
      <c r="F194" s="51">
        <v>1</v>
      </c>
      <c r="G194" s="76"/>
      <c r="H194" s="76" t="s">
        <v>535</v>
      </c>
    </row>
    <row r="195" spans="1:8" ht="30" customHeight="1">
      <c r="A195" s="49" t="s">
        <v>803</v>
      </c>
      <c r="B195" s="27" t="s">
        <v>24</v>
      </c>
      <c r="C195" s="54" t="s">
        <v>883</v>
      </c>
      <c r="D195" s="50" t="s">
        <v>241</v>
      </c>
      <c r="E195" s="51">
        <v>2.5099999999999998</v>
      </c>
      <c r="F195" s="51">
        <v>1</v>
      </c>
      <c r="G195" s="76"/>
      <c r="H195" s="76" t="s">
        <v>535</v>
      </c>
    </row>
    <row r="196" spans="1:8" ht="30" customHeight="1">
      <c r="A196" s="49" t="s">
        <v>803</v>
      </c>
      <c r="B196" s="27" t="s">
        <v>24</v>
      </c>
      <c r="C196" s="54" t="s">
        <v>884</v>
      </c>
      <c r="D196" s="50" t="s">
        <v>243</v>
      </c>
      <c r="E196" s="51">
        <v>2.82</v>
      </c>
      <c r="F196" s="51">
        <v>1</v>
      </c>
      <c r="G196" s="76"/>
      <c r="H196" s="76" t="s">
        <v>535</v>
      </c>
    </row>
    <row r="197" spans="1:8" ht="30" customHeight="1">
      <c r="A197" s="49" t="s">
        <v>803</v>
      </c>
      <c r="B197" s="27" t="s">
        <v>24</v>
      </c>
      <c r="C197" s="54" t="s">
        <v>885</v>
      </c>
      <c r="D197" s="50" t="s">
        <v>245</v>
      </c>
      <c r="E197" s="51">
        <v>4.51</v>
      </c>
      <c r="F197" s="51">
        <v>1</v>
      </c>
      <c r="G197" s="76"/>
      <c r="H197" s="76" t="s">
        <v>535</v>
      </c>
    </row>
    <row r="198" spans="1:8" ht="30" customHeight="1">
      <c r="A198" s="49" t="s">
        <v>803</v>
      </c>
      <c r="B198" s="27" t="s">
        <v>24</v>
      </c>
      <c r="C198" s="54" t="s">
        <v>886</v>
      </c>
      <c r="D198" s="50" t="s">
        <v>247</v>
      </c>
      <c r="E198" s="51">
        <v>4.87</v>
      </c>
      <c r="F198" s="51">
        <v>1</v>
      </c>
      <c r="G198" s="76"/>
      <c r="H198" s="76" t="s">
        <v>535</v>
      </c>
    </row>
    <row r="199" spans="1:8" ht="30" customHeight="1">
      <c r="A199" s="49" t="s">
        <v>803</v>
      </c>
      <c r="B199" s="27" t="s">
        <v>24</v>
      </c>
      <c r="C199" s="54" t="s">
        <v>887</v>
      </c>
      <c r="D199" s="50" t="s">
        <v>249</v>
      </c>
      <c r="E199" s="51">
        <v>14.45</v>
      </c>
      <c r="F199" s="51">
        <v>1</v>
      </c>
      <c r="G199" s="76">
        <v>8.5800000000000001E-2</v>
      </c>
      <c r="H199" s="76" t="s">
        <v>535</v>
      </c>
    </row>
    <row r="200" spans="1:8" ht="30" customHeight="1">
      <c r="A200" s="49" t="s">
        <v>803</v>
      </c>
      <c r="B200" s="27" t="s">
        <v>24</v>
      </c>
      <c r="C200" s="54" t="s">
        <v>888</v>
      </c>
      <c r="D200" s="50" t="s">
        <v>889</v>
      </c>
      <c r="E200" s="51">
        <v>3.78</v>
      </c>
      <c r="F200" s="51">
        <v>1</v>
      </c>
      <c r="G200" s="76">
        <v>0.87080000000000002</v>
      </c>
      <c r="H200" s="76" t="s">
        <v>535</v>
      </c>
    </row>
    <row r="201" spans="1:8" ht="30" customHeight="1">
      <c r="A201" s="49" t="s">
        <v>803</v>
      </c>
      <c r="B201" s="27" t="s">
        <v>24</v>
      </c>
      <c r="C201" s="54" t="s">
        <v>890</v>
      </c>
      <c r="D201" s="50" t="s">
        <v>253</v>
      </c>
      <c r="E201" s="51">
        <v>4.37</v>
      </c>
      <c r="F201" s="51">
        <v>1</v>
      </c>
      <c r="G201" s="76">
        <v>0.88839999999999997</v>
      </c>
      <c r="H201" s="76" t="s">
        <v>535</v>
      </c>
    </row>
    <row r="202" spans="1:8" ht="30" customHeight="1">
      <c r="A202" s="49" t="s">
        <v>803</v>
      </c>
      <c r="B202" s="27" t="s">
        <v>24</v>
      </c>
      <c r="C202" s="54" t="s">
        <v>891</v>
      </c>
      <c r="D202" s="50" t="s">
        <v>255</v>
      </c>
      <c r="E202" s="51">
        <v>5.85</v>
      </c>
      <c r="F202" s="51">
        <v>1</v>
      </c>
      <c r="G202" s="76">
        <v>0.87050000000000005</v>
      </c>
      <c r="H202" s="76" t="s">
        <v>535</v>
      </c>
    </row>
    <row r="203" spans="1:8" ht="30" customHeight="1">
      <c r="A203" s="49" t="s">
        <v>803</v>
      </c>
      <c r="B203" s="27" t="s">
        <v>24</v>
      </c>
      <c r="C203" s="54" t="s">
        <v>892</v>
      </c>
      <c r="D203" s="50" t="s">
        <v>257</v>
      </c>
      <c r="E203" s="51">
        <v>6.57</v>
      </c>
      <c r="F203" s="51">
        <v>1</v>
      </c>
      <c r="G203" s="76">
        <v>0.88490000000000002</v>
      </c>
      <c r="H203" s="76" t="s">
        <v>535</v>
      </c>
    </row>
    <row r="204" spans="1:8" ht="30" customHeight="1">
      <c r="A204" s="49" t="s">
        <v>803</v>
      </c>
      <c r="B204" s="27" t="s">
        <v>24</v>
      </c>
      <c r="C204" s="54" t="s">
        <v>893</v>
      </c>
      <c r="D204" s="50" t="s">
        <v>894</v>
      </c>
      <c r="E204" s="51">
        <v>9.49</v>
      </c>
      <c r="F204" s="51">
        <v>1</v>
      </c>
      <c r="G204" s="76">
        <v>0.46029999999999999</v>
      </c>
      <c r="H204" s="76" t="s">
        <v>535</v>
      </c>
    </row>
    <row r="205" spans="1:8" ht="30" customHeight="1">
      <c r="A205" s="49" t="s">
        <v>803</v>
      </c>
      <c r="B205" s="27" t="s">
        <v>24</v>
      </c>
      <c r="C205" s="54" t="s">
        <v>895</v>
      </c>
      <c r="D205" s="50" t="s">
        <v>896</v>
      </c>
      <c r="E205" s="51">
        <v>16.32</v>
      </c>
      <c r="F205" s="51">
        <v>1</v>
      </c>
      <c r="G205" s="76">
        <v>0.2676</v>
      </c>
      <c r="H205" s="76" t="s">
        <v>535</v>
      </c>
    </row>
    <row r="206" spans="1:8" ht="30" customHeight="1">
      <c r="A206" s="49" t="s">
        <v>803</v>
      </c>
      <c r="B206" s="27" t="s">
        <v>24</v>
      </c>
      <c r="C206" s="54" t="s">
        <v>897</v>
      </c>
      <c r="D206" s="50" t="s">
        <v>1339</v>
      </c>
      <c r="E206" s="51">
        <v>0.38</v>
      </c>
      <c r="F206" s="51">
        <v>1</v>
      </c>
      <c r="G206" s="76"/>
      <c r="H206" s="76" t="s">
        <v>535</v>
      </c>
    </row>
    <row r="207" spans="1:8" ht="30" customHeight="1">
      <c r="A207" s="49" t="s">
        <v>803</v>
      </c>
      <c r="B207" s="27" t="s">
        <v>24</v>
      </c>
      <c r="C207" s="54" t="s">
        <v>898</v>
      </c>
      <c r="D207" s="50" t="s">
        <v>1340</v>
      </c>
      <c r="E207" s="51">
        <v>1.29</v>
      </c>
      <c r="F207" s="51">
        <v>1</v>
      </c>
      <c r="G207" s="76"/>
      <c r="H207" s="76" t="s">
        <v>535</v>
      </c>
    </row>
    <row r="208" spans="1:8" ht="30" customHeight="1">
      <c r="A208" s="49" t="s">
        <v>803</v>
      </c>
      <c r="B208" s="27" t="s">
        <v>24</v>
      </c>
      <c r="C208" s="54" t="s">
        <v>899</v>
      </c>
      <c r="D208" s="50" t="s">
        <v>1341</v>
      </c>
      <c r="E208" s="51">
        <v>2.75</v>
      </c>
      <c r="F208" s="51">
        <v>1</v>
      </c>
      <c r="G208" s="76"/>
      <c r="H208" s="76" t="s">
        <v>535</v>
      </c>
    </row>
    <row r="209" spans="1:8" ht="30" customHeight="1">
      <c r="A209" s="49" t="s">
        <v>803</v>
      </c>
      <c r="B209" s="27" t="s">
        <v>24</v>
      </c>
      <c r="C209" s="54" t="s">
        <v>900</v>
      </c>
      <c r="D209" s="50" t="s">
        <v>1342</v>
      </c>
      <c r="E209" s="51">
        <v>5.21</v>
      </c>
      <c r="F209" s="51">
        <v>1</v>
      </c>
      <c r="G209" s="76"/>
      <c r="H209" s="76" t="s">
        <v>535</v>
      </c>
    </row>
    <row r="210" spans="1:8" ht="30" customHeight="1">
      <c r="A210" s="49" t="s">
        <v>803</v>
      </c>
      <c r="B210" s="27" t="s">
        <v>24</v>
      </c>
      <c r="C210" s="54" t="s">
        <v>901</v>
      </c>
      <c r="D210" s="50" t="s">
        <v>267</v>
      </c>
      <c r="E210" s="51">
        <v>1.34</v>
      </c>
      <c r="F210" s="51">
        <v>1</v>
      </c>
      <c r="G210" s="76">
        <v>0.75760000000000005</v>
      </c>
      <c r="H210" s="76" t="s">
        <v>535</v>
      </c>
    </row>
    <row r="211" spans="1:8" ht="30" customHeight="1">
      <c r="A211" s="49" t="s">
        <v>803</v>
      </c>
      <c r="B211" s="27" t="s">
        <v>24</v>
      </c>
      <c r="C211" s="54" t="s">
        <v>902</v>
      </c>
      <c r="D211" s="50" t="s">
        <v>269</v>
      </c>
      <c r="E211" s="51">
        <v>3.48</v>
      </c>
      <c r="F211" s="51">
        <v>1</v>
      </c>
      <c r="G211" s="76">
        <v>0.75760000000000005</v>
      </c>
      <c r="H211" s="76" t="s">
        <v>535</v>
      </c>
    </row>
    <row r="212" spans="1:8" ht="30" customHeight="1">
      <c r="A212" s="49" t="s">
        <v>803</v>
      </c>
      <c r="B212" s="27" t="s">
        <v>24</v>
      </c>
      <c r="C212" s="54" t="s">
        <v>903</v>
      </c>
      <c r="D212" s="50" t="s">
        <v>271</v>
      </c>
      <c r="E212" s="51">
        <v>6.91</v>
      </c>
      <c r="F212" s="51">
        <v>1</v>
      </c>
      <c r="G212" s="76">
        <v>0.75760000000000005</v>
      </c>
      <c r="H212" s="76" t="s">
        <v>535</v>
      </c>
    </row>
    <row r="213" spans="1:8" ht="30" customHeight="1">
      <c r="A213" s="49" t="s">
        <v>803</v>
      </c>
      <c r="B213" s="27" t="s">
        <v>24</v>
      </c>
      <c r="C213" s="54" t="s">
        <v>904</v>
      </c>
      <c r="D213" s="50" t="s">
        <v>275</v>
      </c>
      <c r="E213" s="51">
        <v>2.4900000000000002</v>
      </c>
      <c r="F213" s="51">
        <v>1</v>
      </c>
      <c r="G213" s="76">
        <v>0.3468</v>
      </c>
      <c r="H213" s="76" t="s">
        <v>535</v>
      </c>
    </row>
    <row r="214" spans="1:8" ht="30" customHeight="1">
      <c r="A214" s="49" t="s">
        <v>803</v>
      </c>
      <c r="B214" s="27" t="s">
        <v>24</v>
      </c>
      <c r="C214" s="54" t="s">
        <v>905</v>
      </c>
      <c r="D214" s="50" t="s">
        <v>277</v>
      </c>
      <c r="E214" s="51">
        <v>4.83</v>
      </c>
      <c r="F214" s="51">
        <v>1</v>
      </c>
      <c r="G214" s="76">
        <v>0.5454</v>
      </c>
      <c r="H214" s="76" t="s">
        <v>535</v>
      </c>
    </row>
    <row r="215" spans="1:8" ht="30" customHeight="1">
      <c r="A215" s="49" t="s">
        <v>803</v>
      </c>
      <c r="B215" s="27" t="s">
        <v>24</v>
      </c>
      <c r="C215" s="54" t="s">
        <v>906</v>
      </c>
      <c r="D215" s="50" t="s">
        <v>279</v>
      </c>
      <c r="E215" s="51">
        <v>7.87</v>
      </c>
      <c r="F215" s="51">
        <v>1</v>
      </c>
      <c r="G215" s="76">
        <v>0.62749999999999995</v>
      </c>
      <c r="H215" s="76" t="s">
        <v>535</v>
      </c>
    </row>
    <row r="216" spans="1:8" ht="30" customHeight="1">
      <c r="A216" s="49" t="s">
        <v>803</v>
      </c>
      <c r="B216" s="27" t="s">
        <v>24</v>
      </c>
      <c r="C216" s="54" t="s">
        <v>907</v>
      </c>
      <c r="D216" s="50" t="s">
        <v>281</v>
      </c>
      <c r="E216" s="51">
        <v>13.01</v>
      </c>
      <c r="F216" s="51">
        <v>1</v>
      </c>
      <c r="G216" s="76">
        <v>5.0200000000000002E-2</v>
      </c>
      <c r="H216" s="76" t="s">
        <v>535</v>
      </c>
    </row>
    <row r="217" spans="1:8" ht="30" customHeight="1">
      <c r="A217" s="49" t="s">
        <v>803</v>
      </c>
      <c r="B217" s="27" t="s">
        <v>24</v>
      </c>
      <c r="C217" s="54" t="s">
        <v>908</v>
      </c>
      <c r="D217" s="50" t="s">
        <v>283</v>
      </c>
      <c r="E217" s="51">
        <v>15.66</v>
      </c>
      <c r="F217" s="51">
        <v>1</v>
      </c>
      <c r="G217" s="76">
        <v>0.1699</v>
      </c>
      <c r="H217" s="76" t="s">
        <v>535</v>
      </c>
    </row>
    <row r="218" spans="1:8" ht="30" customHeight="1">
      <c r="A218" s="49" t="s">
        <v>803</v>
      </c>
      <c r="B218" s="27" t="s">
        <v>24</v>
      </c>
      <c r="C218" s="54" t="s">
        <v>909</v>
      </c>
      <c r="D218" s="50" t="s">
        <v>285</v>
      </c>
      <c r="E218" s="51">
        <v>18.600000000000001</v>
      </c>
      <c r="F218" s="51">
        <v>1</v>
      </c>
      <c r="G218" s="76">
        <v>0.26290000000000002</v>
      </c>
      <c r="H218" s="76" t="s">
        <v>535</v>
      </c>
    </row>
    <row r="219" spans="1:8" ht="30" customHeight="1">
      <c r="A219" s="49" t="s">
        <v>803</v>
      </c>
      <c r="B219" s="27" t="s">
        <v>24</v>
      </c>
      <c r="C219" s="74" t="s">
        <v>910</v>
      </c>
      <c r="D219" s="75" t="s">
        <v>291</v>
      </c>
      <c r="E219" s="51">
        <v>2.64</v>
      </c>
      <c r="F219" s="51">
        <v>1</v>
      </c>
      <c r="G219" s="76"/>
      <c r="H219" s="76" t="s">
        <v>535</v>
      </c>
    </row>
    <row r="220" spans="1:8" ht="30" customHeight="1">
      <c r="A220" s="49" t="s">
        <v>803</v>
      </c>
      <c r="B220" s="27" t="s">
        <v>24</v>
      </c>
      <c r="C220" s="54" t="s">
        <v>911</v>
      </c>
      <c r="D220" s="50" t="s">
        <v>912</v>
      </c>
      <c r="E220" s="51">
        <v>19.75</v>
      </c>
      <c r="F220" s="51">
        <v>1</v>
      </c>
      <c r="G220" s="76"/>
      <c r="H220" s="76" t="s">
        <v>535</v>
      </c>
    </row>
    <row r="221" spans="1:8" ht="30" customHeight="1">
      <c r="A221" s="49" t="s">
        <v>803</v>
      </c>
      <c r="B221" s="27" t="s">
        <v>24</v>
      </c>
      <c r="C221" s="54" t="s">
        <v>913</v>
      </c>
      <c r="D221" s="50" t="s">
        <v>914</v>
      </c>
      <c r="E221" s="51">
        <v>21.02</v>
      </c>
      <c r="F221" s="51">
        <v>1</v>
      </c>
      <c r="G221" s="76">
        <v>0.62439999999999996</v>
      </c>
      <c r="H221" s="76" t="s">
        <v>535</v>
      </c>
    </row>
    <row r="222" spans="1:8" ht="30" customHeight="1">
      <c r="A222" s="49" t="s">
        <v>803</v>
      </c>
      <c r="B222" s="27" t="s">
        <v>24</v>
      </c>
      <c r="C222" s="54" t="s">
        <v>861</v>
      </c>
      <c r="D222" s="50" t="s">
        <v>197</v>
      </c>
      <c r="E222" s="51">
        <v>0.36</v>
      </c>
      <c r="F222" s="51">
        <v>1</v>
      </c>
      <c r="G222" s="76">
        <v>0.58940000000000003</v>
      </c>
      <c r="H222" s="76" t="s">
        <v>535</v>
      </c>
    </row>
    <row r="223" spans="1:8" ht="30" customHeight="1">
      <c r="A223" s="49" t="s">
        <v>803</v>
      </c>
      <c r="B223" s="27" t="s">
        <v>24</v>
      </c>
      <c r="C223" s="54" t="s">
        <v>862</v>
      </c>
      <c r="D223" s="50" t="s">
        <v>199</v>
      </c>
      <c r="E223" s="51">
        <v>0.63</v>
      </c>
      <c r="F223" s="51">
        <v>1</v>
      </c>
      <c r="G223" s="76">
        <v>0.44619999999999999</v>
      </c>
      <c r="H223" s="76" t="s">
        <v>535</v>
      </c>
    </row>
    <row r="224" spans="1:8" ht="30" customHeight="1">
      <c r="A224" s="49" t="s">
        <v>803</v>
      </c>
      <c r="B224" s="27" t="s">
        <v>24</v>
      </c>
      <c r="C224" s="54" t="s">
        <v>863</v>
      </c>
      <c r="D224" s="50" t="s">
        <v>201</v>
      </c>
      <c r="E224" s="51">
        <v>0.89</v>
      </c>
      <c r="F224" s="51">
        <v>1</v>
      </c>
      <c r="G224" s="76">
        <v>0.39950000000000002</v>
      </c>
      <c r="H224" s="76" t="s">
        <v>535</v>
      </c>
    </row>
    <row r="225" spans="1:8" ht="30" customHeight="1">
      <c r="A225" s="49" t="s">
        <v>803</v>
      </c>
      <c r="B225" s="27" t="s">
        <v>24</v>
      </c>
      <c r="C225" s="54" t="s">
        <v>864</v>
      </c>
      <c r="D225" s="50" t="s">
        <v>203</v>
      </c>
      <c r="E225" s="51">
        <v>1.26</v>
      </c>
      <c r="F225" s="51">
        <v>1</v>
      </c>
      <c r="G225" s="76">
        <v>0.20780000000000001</v>
      </c>
      <c r="H225" s="76" t="s">
        <v>535</v>
      </c>
    </row>
    <row r="226" spans="1:8" ht="30" customHeight="1">
      <c r="A226" s="49" t="s">
        <v>803</v>
      </c>
      <c r="B226" s="27" t="s">
        <v>24</v>
      </c>
      <c r="C226" s="54" t="s">
        <v>865</v>
      </c>
      <c r="D226" s="50" t="s">
        <v>205</v>
      </c>
      <c r="E226" s="51">
        <v>1.68</v>
      </c>
      <c r="F226" s="51">
        <v>1</v>
      </c>
      <c r="G226" s="76">
        <v>0.29770000000000002</v>
      </c>
      <c r="H226" s="76" t="s">
        <v>535</v>
      </c>
    </row>
    <row r="227" spans="1:8" ht="30" customHeight="1">
      <c r="A227" s="49" t="s">
        <v>803</v>
      </c>
      <c r="B227" s="27" t="s">
        <v>24</v>
      </c>
      <c r="C227" s="54" t="s">
        <v>866</v>
      </c>
      <c r="D227" s="50" t="s">
        <v>207</v>
      </c>
      <c r="E227" s="51">
        <v>2.37</v>
      </c>
      <c r="F227" s="51">
        <v>1</v>
      </c>
      <c r="G227" s="76">
        <v>0.1042</v>
      </c>
      <c r="H227" s="76" t="s">
        <v>535</v>
      </c>
    </row>
    <row r="228" spans="1:8" ht="30" customHeight="1">
      <c r="A228" s="49" t="s">
        <v>803</v>
      </c>
      <c r="B228" s="27" t="s">
        <v>24</v>
      </c>
      <c r="C228" s="54" t="s">
        <v>867</v>
      </c>
      <c r="D228" s="50" t="s">
        <v>209</v>
      </c>
      <c r="E228" s="51">
        <v>3.2</v>
      </c>
      <c r="F228" s="51">
        <v>1</v>
      </c>
      <c r="G228" s="76">
        <v>0.18310000000000001</v>
      </c>
      <c r="H228" s="76" t="s">
        <v>535</v>
      </c>
    </row>
    <row r="229" spans="1:8" ht="30" customHeight="1">
      <c r="A229" s="49" t="s">
        <v>803</v>
      </c>
      <c r="B229" s="27" t="s">
        <v>24</v>
      </c>
      <c r="C229" s="54" t="s">
        <v>868</v>
      </c>
      <c r="D229" s="50" t="s">
        <v>211</v>
      </c>
      <c r="E229" s="51">
        <v>3.87</v>
      </c>
      <c r="F229" s="51">
        <v>1</v>
      </c>
      <c r="G229" s="76">
        <v>7.7600000000000002E-2</v>
      </c>
      <c r="H229" s="76" t="s">
        <v>535</v>
      </c>
    </row>
    <row r="230" spans="1:8" ht="30" customHeight="1">
      <c r="A230" s="49" t="s">
        <v>803</v>
      </c>
      <c r="B230" s="27" t="s">
        <v>24</v>
      </c>
      <c r="C230" s="54" t="s">
        <v>869</v>
      </c>
      <c r="D230" s="50" t="s">
        <v>213</v>
      </c>
      <c r="E230" s="51">
        <v>4.49</v>
      </c>
      <c r="F230" s="51">
        <v>1</v>
      </c>
      <c r="G230" s="76">
        <v>6.0199999999999997E-2</v>
      </c>
      <c r="H230" s="76" t="s">
        <v>535</v>
      </c>
    </row>
    <row r="231" spans="1:8" ht="30" customHeight="1">
      <c r="A231" s="49" t="s">
        <v>803</v>
      </c>
      <c r="B231" s="27" t="s">
        <v>24</v>
      </c>
      <c r="C231" s="54" t="s">
        <v>870</v>
      </c>
      <c r="D231" s="50" t="s">
        <v>215</v>
      </c>
      <c r="E231" s="51">
        <v>4.93</v>
      </c>
      <c r="F231" s="51">
        <v>1</v>
      </c>
      <c r="G231" s="76">
        <v>7.0800000000000002E-2</v>
      </c>
      <c r="H231" s="76" t="s">
        <v>535</v>
      </c>
    </row>
    <row r="232" spans="1:8" ht="30" customHeight="1">
      <c r="A232" s="49" t="s">
        <v>803</v>
      </c>
      <c r="B232" s="27" t="s">
        <v>24</v>
      </c>
      <c r="C232" s="54" t="s">
        <v>871</v>
      </c>
      <c r="D232" s="50" t="s">
        <v>217</v>
      </c>
      <c r="E232" s="51">
        <v>6.7</v>
      </c>
      <c r="F232" s="51">
        <v>1</v>
      </c>
      <c r="G232" s="76">
        <v>3.5400000000000001E-2</v>
      </c>
      <c r="H232" s="76" t="s">
        <v>535</v>
      </c>
    </row>
    <row r="233" spans="1:8" ht="30" customHeight="1">
      <c r="A233" s="49" t="s">
        <v>803</v>
      </c>
      <c r="B233" s="27" t="s">
        <v>24</v>
      </c>
      <c r="C233" s="54" t="s">
        <v>872</v>
      </c>
      <c r="D233" s="50" t="s">
        <v>219</v>
      </c>
      <c r="E233" s="51">
        <v>7.62</v>
      </c>
      <c r="F233" s="51">
        <v>1</v>
      </c>
      <c r="G233" s="76">
        <v>3.1E-2</v>
      </c>
      <c r="H233" s="76" t="s">
        <v>535</v>
      </c>
    </row>
    <row r="234" spans="1:8" ht="30" customHeight="1">
      <c r="A234" s="49" t="s">
        <v>803</v>
      </c>
      <c r="B234" s="27" t="s">
        <v>24</v>
      </c>
      <c r="C234" s="54" t="s">
        <v>873</v>
      </c>
      <c r="D234" s="50" t="s">
        <v>221</v>
      </c>
      <c r="E234" s="51">
        <v>8.74</v>
      </c>
      <c r="F234" s="51">
        <v>1</v>
      </c>
      <c r="G234" s="76">
        <v>2.8000000000000001E-2</v>
      </c>
      <c r="H234" s="76" t="s">
        <v>535</v>
      </c>
    </row>
    <row r="235" spans="1:8" ht="30" customHeight="1">
      <c r="A235" s="49" t="s">
        <v>803</v>
      </c>
      <c r="B235" s="27" t="s">
        <v>24</v>
      </c>
      <c r="C235" s="54" t="s">
        <v>874</v>
      </c>
      <c r="D235" s="50" t="s">
        <v>223</v>
      </c>
      <c r="E235" s="51">
        <v>9.9</v>
      </c>
      <c r="F235" s="51">
        <v>1</v>
      </c>
      <c r="G235" s="76">
        <v>2.24E-2</v>
      </c>
      <c r="H235" s="76" t="s">
        <v>535</v>
      </c>
    </row>
    <row r="236" spans="1:8" ht="30" customHeight="1">
      <c r="A236" s="49" t="s">
        <v>803</v>
      </c>
      <c r="B236" s="27" t="s">
        <v>24</v>
      </c>
      <c r="C236" s="54" t="s">
        <v>875</v>
      </c>
      <c r="D236" s="50" t="s">
        <v>225</v>
      </c>
      <c r="E236" s="51">
        <v>11.28</v>
      </c>
      <c r="F236" s="51">
        <v>1</v>
      </c>
      <c r="G236" s="76">
        <v>1.8800000000000001E-2</v>
      </c>
      <c r="H236" s="76" t="s">
        <v>535</v>
      </c>
    </row>
    <row r="237" spans="1:8" ht="30" customHeight="1">
      <c r="A237" s="49" t="s">
        <v>803</v>
      </c>
      <c r="B237" s="27" t="s">
        <v>24</v>
      </c>
      <c r="C237" s="54" t="s">
        <v>876</v>
      </c>
      <c r="D237" s="50" t="s">
        <v>227</v>
      </c>
      <c r="E237" s="51">
        <v>14.93</v>
      </c>
      <c r="F237" s="51">
        <v>1</v>
      </c>
      <c r="G237" s="76">
        <v>1.6199999999999999E-2</v>
      </c>
      <c r="H237" s="76" t="s">
        <v>535</v>
      </c>
    </row>
    <row r="238" spans="1:8" ht="30" customHeight="1">
      <c r="A238" s="49" t="s">
        <v>803</v>
      </c>
      <c r="B238" s="27" t="s">
        <v>24</v>
      </c>
      <c r="C238" s="54" t="s">
        <v>877</v>
      </c>
      <c r="D238" s="50" t="s">
        <v>229</v>
      </c>
      <c r="E238" s="51">
        <v>17.37</v>
      </c>
      <c r="F238" s="51">
        <v>1</v>
      </c>
      <c r="G238" s="76">
        <v>1.37E-2</v>
      </c>
      <c r="H238" s="76" t="s">
        <v>535</v>
      </c>
    </row>
    <row r="239" spans="1:8" ht="30" customHeight="1">
      <c r="A239" s="49" t="s">
        <v>803</v>
      </c>
      <c r="B239" s="27" t="s">
        <v>24</v>
      </c>
      <c r="C239" s="54" t="s">
        <v>878</v>
      </c>
      <c r="D239" s="50" t="s">
        <v>231</v>
      </c>
      <c r="E239" s="51">
        <v>19.34</v>
      </c>
      <c r="F239" s="51">
        <v>1</v>
      </c>
      <c r="G239" s="76">
        <v>1.0999999999999999E-2</v>
      </c>
      <c r="H239" s="76" t="s">
        <v>535</v>
      </c>
    </row>
    <row r="240" spans="1:8" ht="30" customHeight="1">
      <c r="A240" s="49" t="s">
        <v>803</v>
      </c>
      <c r="B240" s="27" t="s">
        <v>24</v>
      </c>
      <c r="C240" s="54" t="s">
        <v>879</v>
      </c>
      <c r="D240" s="50" t="s">
        <v>233</v>
      </c>
      <c r="E240" s="51">
        <v>34.75</v>
      </c>
      <c r="F240" s="51">
        <v>1</v>
      </c>
      <c r="G240" s="76">
        <v>6.1000000000000004E-3</v>
      </c>
      <c r="H240" s="76" t="s">
        <v>535</v>
      </c>
    </row>
    <row r="241" spans="1:8" ht="30" customHeight="1">
      <c r="A241" s="49" t="s">
        <v>915</v>
      </c>
      <c r="B241" s="27" t="s">
        <v>36</v>
      </c>
      <c r="C241" s="54" t="s">
        <v>916</v>
      </c>
      <c r="D241" s="50" t="s">
        <v>917</v>
      </c>
      <c r="E241" s="51">
        <v>0.66</v>
      </c>
      <c r="F241" s="51">
        <v>0.9</v>
      </c>
      <c r="G241" s="76"/>
      <c r="H241" s="76" t="s">
        <v>535</v>
      </c>
    </row>
    <row r="242" spans="1:8" ht="30" customHeight="1">
      <c r="A242" s="49" t="s">
        <v>915</v>
      </c>
      <c r="B242" s="27" t="s">
        <v>36</v>
      </c>
      <c r="C242" s="54" t="s">
        <v>918</v>
      </c>
      <c r="D242" s="50" t="s">
        <v>919</v>
      </c>
      <c r="E242" s="51">
        <v>0.47</v>
      </c>
      <c r="F242" s="51">
        <v>0.9</v>
      </c>
      <c r="G242" s="76"/>
      <c r="H242" s="76" t="s">
        <v>535</v>
      </c>
    </row>
    <row r="243" spans="1:8" ht="30" customHeight="1">
      <c r="A243" s="49" t="s">
        <v>915</v>
      </c>
      <c r="B243" s="27" t="s">
        <v>36</v>
      </c>
      <c r="C243" s="54" t="s">
        <v>920</v>
      </c>
      <c r="D243" s="50" t="s">
        <v>921</v>
      </c>
      <c r="E243" s="51">
        <v>0.61</v>
      </c>
      <c r="F243" s="51">
        <v>0.9</v>
      </c>
      <c r="G243" s="76"/>
      <c r="H243" s="76" t="s">
        <v>535</v>
      </c>
    </row>
    <row r="244" spans="1:8" ht="30" customHeight="1">
      <c r="A244" s="49" t="s">
        <v>915</v>
      </c>
      <c r="B244" s="27" t="s">
        <v>36</v>
      </c>
      <c r="C244" s="54" t="s">
        <v>922</v>
      </c>
      <c r="D244" s="50" t="s">
        <v>923</v>
      </c>
      <c r="E244" s="51">
        <v>0.71</v>
      </c>
      <c r="F244" s="51">
        <v>0.9</v>
      </c>
      <c r="G244" s="76"/>
      <c r="H244" s="76" t="s">
        <v>535</v>
      </c>
    </row>
    <row r="245" spans="1:8" ht="30" customHeight="1">
      <c r="A245" s="49" t="s">
        <v>915</v>
      </c>
      <c r="B245" s="27" t="s">
        <v>36</v>
      </c>
      <c r="C245" s="54" t="s">
        <v>924</v>
      </c>
      <c r="D245" s="50" t="s">
        <v>296</v>
      </c>
      <c r="E245" s="51">
        <v>0.84</v>
      </c>
      <c r="F245" s="51">
        <v>0.9</v>
      </c>
      <c r="G245" s="76"/>
      <c r="H245" s="76" t="s">
        <v>535</v>
      </c>
    </row>
    <row r="246" spans="1:8" ht="30" customHeight="1">
      <c r="A246" s="49" t="s">
        <v>915</v>
      </c>
      <c r="B246" s="27" t="s">
        <v>36</v>
      </c>
      <c r="C246" s="54" t="s">
        <v>925</v>
      </c>
      <c r="D246" s="50" t="s">
        <v>298</v>
      </c>
      <c r="E246" s="51">
        <v>0.91</v>
      </c>
      <c r="F246" s="51">
        <v>0.9</v>
      </c>
      <c r="G246" s="76"/>
      <c r="H246" s="76" t="s">
        <v>535</v>
      </c>
    </row>
    <row r="247" spans="1:8" ht="30" customHeight="1">
      <c r="A247" s="49" t="s">
        <v>915</v>
      </c>
      <c r="B247" s="27" t="s">
        <v>36</v>
      </c>
      <c r="C247" s="54" t="s">
        <v>926</v>
      </c>
      <c r="D247" s="50" t="s">
        <v>300</v>
      </c>
      <c r="E247" s="51">
        <v>1.1000000000000001</v>
      </c>
      <c r="F247" s="51">
        <v>0.9</v>
      </c>
      <c r="G247" s="76"/>
      <c r="H247" s="76" t="s">
        <v>535</v>
      </c>
    </row>
    <row r="248" spans="1:8" ht="30" customHeight="1">
      <c r="A248" s="49" t="s">
        <v>915</v>
      </c>
      <c r="B248" s="27" t="s">
        <v>36</v>
      </c>
      <c r="C248" s="54" t="s">
        <v>927</v>
      </c>
      <c r="D248" s="50" t="s">
        <v>302</v>
      </c>
      <c r="E248" s="51">
        <v>1.35</v>
      </c>
      <c r="F248" s="51">
        <v>0.9</v>
      </c>
      <c r="G248" s="76"/>
      <c r="H248" s="76" t="s">
        <v>531</v>
      </c>
    </row>
    <row r="249" spans="1:8" ht="30" customHeight="1">
      <c r="A249" s="49" t="s">
        <v>915</v>
      </c>
      <c r="B249" s="27" t="s">
        <v>36</v>
      </c>
      <c r="C249" s="54" t="s">
        <v>928</v>
      </c>
      <c r="D249" s="50" t="s">
        <v>929</v>
      </c>
      <c r="E249" s="51">
        <v>1.96</v>
      </c>
      <c r="F249" s="51">
        <v>0.9</v>
      </c>
      <c r="G249" s="76"/>
      <c r="H249" s="76" t="s">
        <v>531</v>
      </c>
    </row>
    <row r="250" spans="1:8" ht="30" customHeight="1">
      <c r="A250" s="49" t="s">
        <v>915</v>
      </c>
      <c r="B250" s="27" t="s">
        <v>36</v>
      </c>
      <c r="C250" s="54" t="s">
        <v>930</v>
      </c>
      <c r="D250" s="50" t="s">
        <v>304</v>
      </c>
      <c r="E250" s="51">
        <v>29.91</v>
      </c>
      <c r="F250" s="51">
        <v>1</v>
      </c>
      <c r="G250" s="76">
        <v>7.4000000000000003E-3</v>
      </c>
      <c r="H250" s="76" t="s">
        <v>531</v>
      </c>
    </row>
    <row r="251" spans="1:8" ht="30" customHeight="1">
      <c r="A251" s="49" t="s">
        <v>931</v>
      </c>
      <c r="B251" s="27" t="s">
        <v>25</v>
      </c>
      <c r="C251" s="54" t="s">
        <v>932</v>
      </c>
      <c r="D251" s="50" t="s">
        <v>309</v>
      </c>
      <c r="E251" s="51">
        <v>0.49</v>
      </c>
      <c r="F251" s="51">
        <v>0.8</v>
      </c>
      <c r="G251" s="76"/>
      <c r="H251" s="76" t="s">
        <v>535</v>
      </c>
    </row>
    <row r="252" spans="1:8" ht="30" customHeight="1">
      <c r="A252" s="49" t="s">
        <v>931</v>
      </c>
      <c r="B252" s="27" t="s">
        <v>25</v>
      </c>
      <c r="C252" s="54" t="s">
        <v>933</v>
      </c>
      <c r="D252" s="50" t="s">
        <v>311</v>
      </c>
      <c r="E252" s="51">
        <v>0.79</v>
      </c>
      <c r="F252" s="51">
        <v>0.8</v>
      </c>
      <c r="G252" s="76"/>
      <c r="H252" s="76" t="s">
        <v>535</v>
      </c>
    </row>
    <row r="253" spans="1:8" ht="30" customHeight="1">
      <c r="A253" s="49" t="s">
        <v>931</v>
      </c>
      <c r="B253" s="27" t="s">
        <v>25</v>
      </c>
      <c r="C253" s="54" t="s">
        <v>934</v>
      </c>
      <c r="D253" s="50" t="s">
        <v>313</v>
      </c>
      <c r="E253" s="51">
        <v>1.07</v>
      </c>
      <c r="F253" s="51">
        <v>0.8</v>
      </c>
      <c r="G253" s="76"/>
      <c r="H253" s="76" t="s">
        <v>535</v>
      </c>
    </row>
    <row r="254" spans="1:8" ht="30" customHeight="1">
      <c r="A254" s="49" t="s">
        <v>931</v>
      </c>
      <c r="B254" s="27" t="s">
        <v>25</v>
      </c>
      <c r="C254" s="54" t="s">
        <v>935</v>
      </c>
      <c r="D254" s="50" t="s">
        <v>315</v>
      </c>
      <c r="E254" s="51">
        <v>1.19</v>
      </c>
      <c r="F254" s="51">
        <v>1</v>
      </c>
      <c r="G254" s="76"/>
      <c r="H254" s="76" t="s">
        <v>531</v>
      </c>
    </row>
    <row r="255" spans="1:8" ht="30" customHeight="1">
      <c r="A255" s="49" t="s">
        <v>931</v>
      </c>
      <c r="B255" s="27" t="s">
        <v>25</v>
      </c>
      <c r="C255" s="54" t="s">
        <v>936</v>
      </c>
      <c r="D255" s="50" t="s">
        <v>317</v>
      </c>
      <c r="E255" s="51">
        <v>2.11</v>
      </c>
      <c r="F255" s="51">
        <v>1</v>
      </c>
      <c r="G255" s="76"/>
      <c r="H255" s="76" t="s">
        <v>535</v>
      </c>
    </row>
    <row r="256" spans="1:8" ht="30" customHeight="1">
      <c r="A256" s="49" t="s">
        <v>931</v>
      </c>
      <c r="B256" s="27" t="s">
        <v>25</v>
      </c>
      <c r="C256" s="54" t="s">
        <v>937</v>
      </c>
      <c r="D256" s="50" t="s">
        <v>938</v>
      </c>
      <c r="E256" s="51">
        <v>3.29</v>
      </c>
      <c r="F256" s="51">
        <v>0.8</v>
      </c>
      <c r="G256" s="76"/>
      <c r="H256" s="76" t="s">
        <v>531</v>
      </c>
    </row>
    <row r="257" spans="1:8" ht="30" customHeight="1">
      <c r="A257" s="49" t="s">
        <v>931</v>
      </c>
      <c r="B257" s="27" t="s">
        <v>25</v>
      </c>
      <c r="C257" s="54" t="s">
        <v>939</v>
      </c>
      <c r="D257" s="50" t="s">
        <v>940</v>
      </c>
      <c r="E257" s="51">
        <v>0.51</v>
      </c>
      <c r="F257" s="51">
        <v>0.8</v>
      </c>
      <c r="G257" s="76"/>
      <c r="H257" s="76" t="s">
        <v>535</v>
      </c>
    </row>
    <row r="258" spans="1:8" ht="30" customHeight="1">
      <c r="A258" s="49" t="s">
        <v>931</v>
      </c>
      <c r="B258" s="27" t="s">
        <v>25</v>
      </c>
      <c r="C258" s="54" t="s">
        <v>941</v>
      </c>
      <c r="D258" s="50" t="s">
        <v>942</v>
      </c>
      <c r="E258" s="51">
        <v>0.66</v>
      </c>
      <c r="F258" s="51">
        <v>0.8</v>
      </c>
      <c r="G258" s="76"/>
      <c r="H258" s="76" t="s">
        <v>535</v>
      </c>
    </row>
    <row r="259" spans="1:8" ht="30" customHeight="1">
      <c r="A259" s="49" t="s">
        <v>931</v>
      </c>
      <c r="B259" s="27" t="s">
        <v>25</v>
      </c>
      <c r="C259" s="54" t="s">
        <v>943</v>
      </c>
      <c r="D259" s="50" t="s">
        <v>319</v>
      </c>
      <c r="E259" s="51">
        <v>1.24</v>
      </c>
      <c r="F259" s="51">
        <v>1</v>
      </c>
      <c r="G259" s="76">
        <v>0.14380000000000001</v>
      </c>
      <c r="H259" s="76" t="s">
        <v>531</v>
      </c>
    </row>
    <row r="260" spans="1:8" ht="30" customHeight="1">
      <c r="A260" s="49" t="s">
        <v>944</v>
      </c>
      <c r="B260" s="27" t="s">
        <v>26</v>
      </c>
      <c r="C260" s="54" t="s">
        <v>945</v>
      </c>
      <c r="D260" s="50" t="s">
        <v>946</v>
      </c>
      <c r="E260" s="51">
        <v>1.1100000000000001</v>
      </c>
      <c r="F260" s="51">
        <v>0.97</v>
      </c>
      <c r="G260" s="76"/>
      <c r="H260" s="76" t="s">
        <v>535</v>
      </c>
    </row>
    <row r="261" spans="1:8" s="53" customFormat="1" ht="30" customHeight="1">
      <c r="A261" s="49" t="s">
        <v>944</v>
      </c>
      <c r="B261" s="27" t="s">
        <v>26</v>
      </c>
      <c r="C261" s="54" t="s">
        <v>947</v>
      </c>
      <c r="D261" s="50" t="s">
        <v>948</v>
      </c>
      <c r="E261" s="51">
        <v>0.39</v>
      </c>
      <c r="F261" s="51">
        <v>0.9</v>
      </c>
      <c r="G261" s="76"/>
      <c r="H261" s="76" t="s">
        <v>535</v>
      </c>
    </row>
    <row r="262" spans="1:8" ht="30" customHeight="1">
      <c r="A262" s="49" t="s">
        <v>944</v>
      </c>
      <c r="B262" s="27" t="s">
        <v>26</v>
      </c>
      <c r="C262" s="54" t="s">
        <v>949</v>
      </c>
      <c r="D262" s="50" t="s">
        <v>950</v>
      </c>
      <c r="E262" s="51">
        <v>1.85</v>
      </c>
      <c r="F262" s="51">
        <v>0.9</v>
      </c>
      <c r="G262" s="76"/>
      <c r="H262" s="76" t="s">
        <v>535</v>
      </c>
    </row>
    <row r="263" spans="1:8" ht="30" customHeight="1">
      <c r="A263" s="49" t="s">
        <v>944</v>
      </c>
      <c r="B263" s="27" t="s">
        <v>26</v>
      </c>
      <c r="C263" s="54" t="s">
        <v>951</v>
      </c>
      <c r="D263" s="50" t="s">
        <v>952</v>
      </c>
      <c r="E263" s="51">
        <v>2.12</v>
      </c>
      <c r="F263" s="51">
        <v>0.9</v>
      </c>
      <c r="G263" s="76"/>
      <c r="H263" s="76" t="s">
        <v>535</v>
      </c>
    </row>
    <row r="264" spans="1:8" ht="30" customHeight="1">
      <c r="A264" s="49" t="s">
        <v>953</v>
      </c>
      <c r="B264" s="27" t="s">
        <v>326</v>
      </c>
      <c r="C264" s="54" t="s">
        <v>954</v>
      </c>
      <c r="D264" s="50" t="s">
        <v>955</v>
      </c>
      <c r="E264" s="51">
        <v>0.85</v>
      </c>
      <c r="F264" s="51">
        <v>0.9</v>
      </c>
      <c r="G264" s="76"/>
      <c r="H264" s="76" t="s">
        <v>535</v>
      </c>
    </row>
    <row r="265" spans="1:8" ht="30" customHeight="1">
      <c r="A265" s="49" t="s">
        <v>953</v>
      </c>
      <c r="B265" s="27" t="s">
        <v>326</v>
      </c>
      <c r="C265" s="54" t="s">
        <v>956</v>
      </c>
      <c r="D265" s="50" t="s">
        <v>957</v>
      </c>
      <c r="E265" s="51">
        <v>2.48</v>
      </c>
      <c r="F265" s="51">
        <v>0.9</v>
      </c>
      <c r="G265" s="76"/>
      <c r="H265" s="76" t="s">
        <v>535</v>
      </c>
    </row>
    <row r="266" spans="1:8" ht="30" customHeight="1">
      <c r="A266" s="49" t="s">
        <v>953</v>
      </c>
      <c r="B266" s="27" t="s">
        <v>326</v>
      </c>
      <c r="C266" s="54" t="s">
        <v>958</v>
      </c>
      <c r="D266" s="50" t="s">
        <v>959</v>
      </c>
      <c r="E266" s="51">
        <v>0.91</v>
      </c>
      <c r="F266" s="51">
        <v>0.9</v>
      </c>
      <c r="G266" s="76"/>
      <c r="H266" s="76" t="s">
        <v>535</v>
      </c>
    </row>
    <row r="267" spans="1:8" ht="30" customHeight="1">
      <c r="A267" s="49" t="s">
        <v>953</v>
      </c>
      <c r="B267" s="27" t="s">
        <v>326</v>
      </c>
      <c r="C267" s="54" t="s">
        <v>960</v>
      </c>
      <c r="D267" s="50" t="s">
        <v>961</v>
      </c>
      <c r="E267" s="51">
        <v>1.28</v>
      </c>
      <c r="F267" s="51">
        <v>0.91</v>
      </c>
      <c r="G267" s="76"/>
      <c r="H267" s="76" t="s">
        <v>535</v>
      </c>
    </row>
    <row r="268" spans="1:8" ht="30" customHeight="1">
      <c r="A268" s="49" t="s">
        <v>953</v>
      </c>
      <c r="B268" s="27" t="s">
        <v>326</v>
      </c>
      <c r="C268" s="54" t="s">
        <v>962</v>
      </c>
      <c r="D268" s="50" t="s">
        <v>963</v>
      </c>
      <c r="E268" s="51">
        <v>1.1100000000000001</v>
      </c>
      <c r="F268" s="51">
        <v>0.91</v>
      </c>
      <c r="G268" s="76"/>
      <c r="H268" s="76" t="s">
        <v>535</v>
      </c>
    </row>
    <row r="269" spans="1:8" ht="30" customHeight="1">
      <c r="A269" s="49" t="s">
        <v>953</v>
      </c>
      <c r="B269" s="27" t="s">
        <v>326</v>
      </c>
      <c r="C269" s="54" t="s">
        <v>964</v>
      </c>
      <c r="D269" s="50" t="s">
        <v>965</v>
      </c>
      <c r="E269" s="51">
        <v>1.25</v>
      </c>
      <c r="F269" s="51">
        <v>0.91</v>
      </c>
      <c r="G269" s="76"/>
      <c r="H269" s="76" t="s">
        <v>535</v>
      </c>
    </row>
    <row r="270" spans="1:8" ht="30" customHeight="1">
      <c r="A270" s="49" t="s">
        <v>966</v>
      </c>
      <c r="B270" s="27" t="s">
        <v>27</v>
      </c>
      <c r="C270" s="54" t="s">
        <v>967</v>
      </c>
      <c r="D270" s="50" t="s">
        <v>968</v>
      </c>
      <c r="E270" s="51">
        <v>1.78</v>
      </c>
      <c r="F270" s="51">
        <v>0.91</v>
      </c>
      <c r="G270" s="76"/>
      <c r="H270" s="76" t="s">
        <v>535</v>
      </c>
    </row>
    <row r="271" spans="1:8" ht="30" customHeight="1">
      <c r="A271" s="49" t="s">
        <v>966</v>
      </c>
      <c r="B271" s="27" t="s">
        <v>27</v>
      </c>
      <c r="C271" s="54" t="s">
        <v>969</v>
      </c>
      <c r="D271" s="50" t="s">
        <v>970</v>
      </c>
      <c r="E271" s="51">
        <v>1.67</v>
      </c>
      <c r="F271" s="51">
        <v>0.9</v>
      </c>
      <c r="G271" s="76"/>
      <c r="H271" s="76" t="s">
        <v>535</v>
      </c>
    </row>
    <row r="272" spans="1:8" ht="30" customHeight="1">
      <c r="A272" s="49" t="s">
        <v>966</v>
      </c>
      <c r="B272" s="27" t="s">
        <v>27</v>
      </c>
      <c r="C272" s="54" t="s">
        <v>971</v>
      </c>
      <c r="D272" s="50" t="s">
        <v>972</v>
      </c>
      <c r="E272" s="51">
        <v>0.87</v>
      </c>
      <c r="F272" s="51">
        <v>0.95</v>
      </c>
      <c r="G272" s="76"/>
      <c r="H272" s="76" t="s">
        <v>535</v>
      </c>
    </row>
    <row r="273" spans="1:8" ht="30" customHeight="1">
      <c r="A273" s="49" t="s">
        <v>966</v>
      </c>
      <c r="B273" s="27" t="s">
        <v>27</v>
      </c>
      <c r="C273" s="54" t="s">
        <v>973</v>
      </c>
      <c r="D273" s="50" t="s">
        <v>974</v>
      </c>
      <c r="E273" s="51">
        <v>1.57</v>
      </c>
      <c r="F273" s="51">
        <v>0.95</v>
      </c>
      <c r="G273" s="76"/>
      <c r="H273" s="76" t="s">
        <v>535</v>
      </c>
    </row>
    <row r="274" spans="1:8" ht="30" customHeight="1">
      <c r="A274" s="49" t="s">
        <v>975</v>
      </c>
      <c r="B274" s="27" t="s">
        <v>37</v>
      </c>
      <c r="C274" s="54" t="s">
        <v>976</v>
      </c>
      <c r="D274" s="50" t="s">
        <v>977</v>
      </c>
      <c r="E274" s="51">
        <v>0.85</v>
      </c>
      <c r="F274" s="51">
        <v>0.95</v>
      </c>
      <c r="G274" s="76"/>
      <c r="H274" s="76" t="s">
        <v>535</v>
      </c>
    </row>
    <row r="275" spans="1:8" ht="30" customHeight="1">
      <c r="A275" s="49" t="s">
        <v>975</v>
      </c>
      <c r="B275" s="27" t="s">
        <v>37</v>
      </c>
      <c r="C275" s="54" t="s">
        <v>978</v>
      </c>
      <c r="D275" s="50" t="s">
        <v>979</v>
      </c>
      <c r="E275" s="51">
        <v>1.32</v>
      </c>
      <c r="F275" s="51">
        <v>0.95</v>
      </c>
      <c r="G275" s="76"/>
      <c r="H275" s="76" t="s">
        <v>535</v>
      </c>
    </row>
    <row r="276" spans="1:8" ht="30" customHeight="1">
      <c r="A276" s="49" t="s">
        <v>975</v>
      </c>
      <c r="B276" s="27" t="s">
        <v>37</v>
      </c>
      <c r="C276" s="54" t="s">
        <v>980</v>
      </c>
      <c r="D276" s="50" t="s">
        <v>981</v>
      </c>
      <c r="E276" s="51">
        <v>1.05</v>
      </c>
      <c r="F276" s="51">
        <v>0.95</v>
      </c>
      <c r="G276" s="76"/>
      <c r="H276" s="76" t="s">
        <v>535</v>
      </c>
    </row>
    <row r="277" spans="1:8" ht="30" customHeight="1">
      <c r="A277" s="49" t="s">
        <v>975</v>
      </c>
      <c r="B277" s="27" t="s">
        <v>37</v>
      </c>
      <c r="C277" s="54" t="s">
        <v>982</v>
      </c>
      <c r="D277" s="50" t="s">
        <v>334</v>
      </c>
      <c r="E277" s="51">
        <v>1.01</v>
      </c>
      <c r="F277" s="51">
        <v>0.95</v>
      </c>
      <c r="G277" s="76"/>
      <c r="H277" s="76" t="s">
        <v>535</v>
      </c>
    </row>
    <row r="278" spans="1:8" ht="30" customHeight="1">
      <c r="A278" s="49" t="s">
        <v>975</v>
      </c>
      <c r="B278" s="27" t="s">
        <v>37</v>
      </c>
      <c r="C278" s="54" t="s">
        <v>983</v>
      </c>
      <c r="D278" s="50" t="s">
        <v>984</v>
      </c>
      <c r="E278" s="51">
        <v>2.11</v>
      </c>
      <c r="F278" s="51">
        <v>1</v>
      </c>
      <c r="G278" s="76"/>
      <c r="H278" s="76" t="s">
        <v>535</v>
      </c>
    </row>
    <row r="279" spans="1:8" ht="30" customHeight="1">
      <c r="A279" s="49" t="s">
        <v>975</v>
      </c>
      <c r="B279" s="27" t="s">
        <v>37</v>
      </c>
      <c r="C279" s="54" t="s">
        <v>985</v>
      </c>
      <c r="D279" s="50" t="s">
        <v>986</v>
      </c>
      <c r="E279" s="51">
        <v>3.97</v>
      </c>
      <c r="F279" s="51">
        <v>1</v>
      </c>
      <c r="G279" s="76"/>
      <c r="H279" s="76" t="s">
        <v>535</v>
      </c>
    </row>
    <row r="280" spans="1:8" ht="30" customHeight="1">
      <c r="A280" s="49" t="s">
        <v>975</v>
      </c>
      <c r="B280" s="27" t="s">
        <v>37</v>
      </c>
      <c r="C280" s="54" t="s">
        <v>987</v>
      </c>
      <c r="D280" s="50" t="s">
        <v>988</v>
      </c>
      <c r="E280" s="51">
        <v>4.3099999999999996</v>
      </c>
      <c r="F280" s="51">
        <v>0.96</v>
      </c>
      <c r="G280" s="76"/>
      <c r="H280" s="76" t="s">
        <v>535</v>
      </c>
    </row>
    <row r="281" spans="1:8" ht="30" customHeight="1">
      <c r="A281" s="49" t="s">
        <v>975</v>
      </c>
      <c r="B281" s="27" t="s">
        <v>37</v>
      </c>
      <c r="C281" s="54" t="s">
        <v>989</v>
      </c>
      <c r="D281" s="50" t="s">
        <v>336</v>
      </c>
      <c r="E281" s="51">
        <v>1.2</v>
      </c>
      <c r="F281" s="51">
        <v>0.95</v>
      </c>
      <c r="G281" s="76"/>
      <c r="H281" s="76" t="s">
        <v>535</v>
      </c>
    </row>
    <row r="282" spans="1:8" ht="30" customHeight="1">
      <c r="A282" s="49" t="s">
        <v>975</v>
      </c>
      <c r="B282" s="27" t="s">
        <v>37</v>
      </c>
      <c r="C282" s="54" t="s">
        <v>990</v>
      </c>
      <c r="D282" s="50" t="s">
        <v>338</v>
      </c>
      <c r="E282" s="51">
        <v>2.37</v>
      </c>
      <c r="F282" s="51">
        <v>0.95</v>
      </c>
      <c r="G282" s="76"/>
      <c r="H282" s="76" t="s">
        <v>535</v>
      </c>
    </row>
    <row r="283" spans="1:8" ht="30" customHeight="1">
      <c r="A283" s="49" t="s">
        <v>975</v>
      </c>
      <c r="B283" s="27" t="s">
        <v>37</v>
      </c>
      <c r="C283" s="54" t="s">
        <v>991</v>
      </c>
      <c r="D283" s="50" t="s">
        <v>992</v>
      </c>
      <c r="E283" s="51">
        <v>4.13</v>
      </c>
      <c r="F283" s="51">
        <v>0.95</v>
      </c>
      <c r="G283" s="76"/>
      <c r="H283" s="76" t="s">
        <v>535</v>
      </c>
    </row>
    <row r="284" spans="1:8" ht="30" customHeight="1">
      <c r="A284" s="49" t="s">
        <v>975</v>
      </c>
      <c r="B284" s="27" t="s">
        <v>37</v>
      </c>
      <c r="C284" s="54" t="s">
        <v>993</v>
      </c>
      <c r="D284" s="50" t="s">
        <v>994</v>
      </c>
      <c r="E284" s="51">
        <v>6.08</v>
      </c>
      <c r="F284" s="51">
        <v>0.95</v>
      </c>
      <c r="G284" s="76"/>
      <c r="H284" s="76" t="s">
        <v>535</v>
      </c>
    </row>
    <row r="285" spans="1:8" ht="30" customHeight="1">
      <c r="A285" s="49" t="s">
        <v>975</v>
      </c>
      <c r="B285" s="27" t="s">
        <v>37</v>
      </c>
      <c r="C285" s="54" t="s">
        <v>995</v>
      </c>
      <c r="D285" s="50" t="s">
        <v>996</v>
      </c>
      <c r="E285" s="51">
        <v>7.12</v>
      </c>
      <c r="F285" s="51">
        <v>0.95</v>
      </c>
      <c r="G285" s="76"/>
      <c r="H285" s="76" t="s">
        <v>535</v>
      </c>
    </row>
    <row r="286" spans="1:8" ht="30" customHeight="1">
      <c r="A286" s="49" t="s">
        <v>997</v>
      </c>
      <c r="B286" s="27" t="s">
        <v>340</v>
      </c>
      <c r="C286" s="54" t="s">
        <v>998</v>
      </c>
      <c r="D286" s="50" t="s">
        <v>342</v>
      </c>
      <c r="E286" s="51">
        <v>0.79</v>
      </c>
      <c r="F286" s="51">
        <v>0.9</v>
      </c>
      <c r="G286" s="76"/>
      <c r="H286" s="76" t="s">
        <v>535</v>
      </c>
    </row>
    <row r="287" spans="1:8" ht="30" customHeight="1">
      <c r="A287" s="49" t="s">
        <v>999</v>
      </c>
      <c r="B287" s="27" t="s">
        <v>344</v>
      </c>
      <c r="C287" s="54" t="s">
        <v>1000</v>
      </c>
      <c r="D287" s="50" t="s">
        <v>1001</v>
      </c>
      <c r="E287" s="51">
        <v>0.74</v>
      </c>
      <c r="F287" s="51">
        <v>0.9</v>
      </c>
      <c r="G287" s="76"/>
      <c r="H287" s="76" t="s">
        <v>531</v>
      </c>
    </row>
    <row r="288" spans="1:8" ht="30" customHeight="1">
      <c r="A288" s="49" t="s">
        <v>999</v>
      </c>
      <c r="B288" s="27" t="s">
        <v>344</v>
      </c>
      <c r="C288" s="54" t="s">
        <v>1002</v>
      </c>
      <c r="D288" s="50" t="s">
        <v>1003</v>
      </c>
      <c r="E288" s="51">
        <v>0.69</v>
      </c>
      <c r="F288" s="51">
        <v>0.9</v>
      </c>
      <c r="G288" s="76"/>
      <c r="H288" s="76" t="s">
        <v>535</v>
      </c>
    </row>
    <row r="289" spans="1:8" ht="30" customHeight="1">
      <c r="A289" s="49" t="s">
        <v>999</v>
      </c>
      <c r="B289" s="27" t="s">
        <v>344</v>
      </c>
      <c r="C289" s="54" t="s">
        <v>1004</v>
      </c>
      <c r="D289" s="50" t="s">
        <v>1005</v>
      </c>
      <c r="E289" s="51">
        <v>0.72</v>
      </c>
      <c r="F289" s="51">
        <v>0.9</v>
      </c>
      <c r="G289" s="76"/>
      <c r="H289" s="76" t="s">
        <v>531</v>
      </c>
    </row>
    <row r="290" spans="1:8" ht="30" customHeight="1">
      <c r="A290" s="49" t="s">
        <v>999</v>
      </c>
      <c r="B290" s="27" t="s">
        <v>344</v>
      </c>
      <c r="C290" s="54" t="s">
        <v>1006</v>
      </c>
      <c r="D290" s="50" t="s">
        <v>1007</v>
      </c>
      <c r="E290" s="51">
        <v>0.59</v>
      </c>
      <c r="F290" s="51">
        <v>0.9</v>
      </c>
      <c r="G290" s="76"/>
      <c r="H290" s="76" t="s">
        <v>535</v>
      </c>
    </row>
    <row r="291" spans="1:8" ht="30" customHeight="1">
      <c r="A291" s="49" t="s">
        <v>999</v>
      </c>
      <c r="B291" s="27" t="s">
        <v>344</v>
      </c>
      <c r="C291" s="54" t="s">
        <v>1008</v>
      </c>
      <c r="D291" s="50" t="s">
        <v>1009</v>
      </c>
      <c r="E291" s="51">
        <v>0.7</v>
      </c>
      <c r="F291" s="51">
        <v>0.9</v>
      </c>
      <c r="G291" s="76"/>
      <c r="H291" s="76" t="s">
        <v>531</v>
      </c>
    </row>
    <row r="292" spans="1:8" ht="30" customHeight="1">
      <c r="A292" s="49" t="s">
        <v>999</v>
      </c>
      <c r="B292" s="27" t="s">
        <v>344</v>
      </c>
      <c r="C292" s="54" t="s">
        <v>1010</v>
      </c>
      <c r="D292" s="50" t="s">
        <v>1343</v>
      </c>
      <c r="E292" s="51">
        <v>0.78</v>
      </c>
      <c r="F292" s="51">
        <v>0.9</v>
      </c>
      <c r="G292" s="76"/>
      <c r="H292" s="76" t="s">
        <v>531</v>
      </c>
    </row>
    <row r="293" spans="1:8" ht="30" customHeight="1">
      <c r="A293" s="49" t="s">
        <v>999</v>
      </c>
      <c r="B293" s="27" t="s">
        <v>344</v>
      </c>
      <c r="C293" s="54" t="s">
        <v>1011</v>
      </c>
      <c r="D293" s="50" t="s">
        <v>1344</v>
      </c>
      <c r="E293" s="51">
        <v>1.7</v>
      </c>
      <c r="F293" s="51">
        <v>0.9</v>
      </c>
      <c r="G293" s="76"/>
      <c r="H293" s="76" t="s">
        <v>535</v>
      </c>
    </row>
    <row r="294" spans="1:8" ht="30" customHeight="1">
      <c r="A294" s="49" t="s">
        <v>999</v>
      </c>
      <c r="B294" s="27" t="s">
        <v>344</v>
      </c>
      <c r="C294" s="54" t="s">
        <v>1012</v>
      </c>
      <c r="D294" s="50" t="s">
        <v>1013</v>
      </c>
      <c r="E294" s="51">
        <v>0.78</v>
      </c>
      <c r="F294" s="51">
        <v>0.9</v>
      </c>
      <c r="G294" s="76"/>
      <c r="H294" s="76" t="s">
        <v>535</v>
      </c>
    </row>
    <row r="295" spans="1:8" ht="30" customHeight="1">
      <c r="A295" s="49" t="s">
        <v>999</v>
      </c>
      <c r="B295" s="27" t="s">
        <v>344</v>
      </c>
      <c r="C295" s="54" t="s">
        <v>1014</v>
      </c>
      <c r="D295" s="50" t="s">
        <v>1015</v>
      </c>
      <c r="E295" s="51">
        <v>1.54</v>
      </c>
      <c r="F295" s="51">
        <v>0.9</v>
      </c>
      <c r="G295" s="76"/>
      <c r="H295" s="76" t="s">
        <v>535</v>
      </c>
    </row>
    <row r="296" spans="1:8" ht="30" customHeight="1">
      <c r="A296" s="49" t="s">
        <v>999</v>
      </c>
      <c r="B296" s="27" t="s">
        <v>344</v>
      </c>
      <c r="C296" s="54" t="s">
        <v>1016</v>
      </c>
      <c r="D296" s="50" t="s">
        <v>1017</v>
      </c>
      <c r="E296" s="51">
        <v>0.75</v>
      </c>
      <c r="F296" s="51">
        <v>0.85</v>
      </c>
      <c r="G296" s="76"/>
      <c r="H296" s="76" t="s">
        <v>531</v>
      </c>
    </row>
    <row r="297" spans="1:8" ht="30" customHeight="1">
      <c r="A297" s="49" t="s">
        <v>999</v>
      </c>
      <c r="B297" s="27" t="s">
        <v>344</v>
      </c>
      <c r="C297" s="54" t="s">
        <v>1018</v>
      </c>
      <c r="D297" s="50" t="s">
        <v>1019</v>
      </c>
      <c r="E297" s="51">
        <v>0.89</v>
      </c>
      <c r="F297" s="51">
        <v>0.9</v>
      </c>
      <c r="G297" s="76"/>
      <c r="H297" s="76" t="s">
        <v>535</v>
      </c>
    </row>
    <row r="298" spans="1:8" ht="30" customHeight="1">
      <c r="A298" s="49" t="s">
        <v>999</v>
      </c>
      <c r="B298" s="27" t="s">
        <v>344</v>
      </c>
      <c r="C298" s="54" t="s">
        <v>1020</v>
      </c>
      <c r="D298" s="50" t="s">
        <v>346</v>
      </c>
      <c r="E298" s="51">
        <v>0.53</v>
      </c>
      <c r="F298" s="51">
        <v>0.9</v>
      </c>
      <c r="G298" s="76"/>
      <c r="H298" s="76" t="s">
        <v>535</v>
      </c>
    </row>
    <row r="299" spans="1:8" ht="30" customHeight="1">
      <c r="A299" s="49" t="s">
        <v>999</v>
      </c>
      <c r="B299" s="27" t="s">
        <v>344</v>
      </c>
      <c r="C299" s="54" t="s">
        <v>1021</v>
      </c>
      <c r="D299" s="50" t="s">
        <v>1022</v>
      </c>
      <c r="E299" s="51">
        <v>4.07</v>
      </c>
      <c r="F299" s="51">
        <v>1</v>
      </c>
      <c r="G299" s="76"/>
      <c r="H299" s="76" t="s">
        <v>535</v>
      </c>
    </row>
    <row r="300" spans="1:8" ht="30" customHeight="1">
      <c r="A300" s="49" t="s">
        <v>999</v>
      </c>
      <c r="B300" s="27" t="s">
        <v>344</v>
      </c>
      <c r="C300" s="54" t="s">
        <v>1023</v>
      </c>
      <c r="D300" s="50" t="s">
        <v>1024</v>
      </c>
      <c r="E300" s="51">
        <v>1</v>
      </c>
      <c r="F300" s="51">
        <v>0.91</v>
      </c>
      <c r="G300" s="76"/>
      <c r="H300" s="76" t="s">
        <v>535</v>
      </c>
    </row>
    <row r="301" spans="1:8" ht="30" customHeight="1">
      <c r="A301" s="49" t="s">
        <v>1025</v>
      </c>
      <c r="B301" s="27" t="s">
        <v>28</v>
      </c>
      <c r="C301" s="54" t="s">
        <v>1026</v>
      </c>
      <c r="D301" s="50" t="s">
        <v>1027</v>
      </c>
      <c r="E301" s="51">
        <v>2.0499999999999998</v>
      </c>
      <c r="F301" s="51">
        <v>0.95</v>
      </c>
      <c r="G301" s="76"/>
      <c r="H301" s="76" t="s">
        <v>535</v>
      </c>
    </row>
    <row r="302" spans="1:8" ht="30" customHeight="1">
      <c r="A302" s="49" t="s">
        <v>1025</v>
      </c>
      <c r="B302" s="27" t="s">
        <v>28</v>
      </c>
      <c r="C302" s="54" t="s">
        <v>1028</v>
      </c>
      <c r="D302" s="50" t="s">
        <v>1029</v>
      </c>
      <c r="E302" s="51">
        <v>1.54</v>
      </c>
      <c r="F302" s="51">
        <v>0.95</v>
      </c>
      <c r="G302" s="76"/>
      <c r="H302" s="76" t="s">
        <v>535</v>
      </c>
    </row>
    <row r="303" spans="1:8" ht="30" customHeight="1">
      <c r="A303" s="49" t="s">
        <v>1025</v>
      </c>
      <c r="B303" s="27" t="s">
        <v>28</v>
      </c>
      <c r="C303" s="54" t="s">
        <v>1030</v>
      </c>
      <c r="D303" s="50" t="s">
        <v>1031</v>
      </c>
      <c r="E303" s="51">
        <v>1.92</v>
      </c>
      <c r="F303" s="51">
        <v>0.95</v>
      </c>
      <c r="G303" s="76"/>
      <c r="H303" s="76" t="s">
        <v>535</v>
      </c>
    </row>
    <row r="304" spans="1:8" ht="30" customHeight="1">
      <c r="A304" s="49" t="s">
        <v>1025</v>
      </c>
      <c r="B304" s="27" t="s">
        <v>28</v>
      </c>
      <c r="C304" s="54" t="s">
        <v>1032</v>
      </c>
      <c r="D304" s="50" t="s">
        <v>1033</v>
      </c>
      <c r="E304" s="51">
        <v>2.56</v>
      </c>
      <c r="F304" s="51">
        <v>0.95</v>
      </c>
      <c r="G304" s="76"/>
      <c r="H304" s="76" t="s">
        <v>531</v>
      </c>
    </row>
    <row r="305" spans="1:8" ht="30" customHeight="1">
      <c r="A305" s="49" t="s">
        <v>1025</v>
      </c>
      <c r="B305" s="27" t="s">
        <v>28</v>
      </c>
      <c r="C305" s="54" t="s">
        <v>1034</v>
      </c>
      <c r="D305" s="50" t="s">
        <v>1035</v>
      </c>
      <c r="E305" s="51">
        <v>4.12</v>
      </c>
      <c r="F305" s="51">
        <v>0.95</v>
      </c>
      <c r="G305" s="76"/>
      <c r="H305" s="76" t="s">
        <v>531</v>
      </c>
    </row>
    <row r="306" spans="1:8" ht="30" customHeight="1">
      <c r="A306" s="49" t="s">
        <v>1036</v>
      </c>
      <c r="B306" s="27" t="s">
        <v>29</v>
      </c>
      <c r="C306" s="54" t="s">
        <v>1037</v>
      </c>
      <c r="D306" s="50" t="s">
        <v>1038</v>
      </c>
      <c r="E306" s="51">
        <v>0.99</v>
      </c>
      <c r="F306" s="51">
        <v>0.94</v>
      </c>
      <c r="G306" s="76"/>
      <c r="H306" s="76" t="s">
        <v>535</v>
      </c>
    </row>
    <row r="307" spans="1:8" ht="30" customHeight="1">
      <c r="A307" s="49" t="s">
        <v>1036</v>
      </c>
      <c r="B307" s="27" t="s">
        <v>29</v>
      </c>
      <c r="C307" s="54" t="s">
        <v>1039</v>
      </c>
      <c r="D307" s="50" t="s">
        <v>1040</v>
      </c>
      <c r="E307" s="51">
        <v>1.52</v>
      </c>
      <c r="F307" s="51">
        <v>0.95</v>
      </c>
      <c r="G307" s="76"/>
      <c r="H307" s="76" t="s">
        <v>531</v>
      </c>
    </row>
    <row r="308" spans="1:8" ht="30" customHeight="1">
      <c r="A308" s="49" t="s">
        <v>1036</v>
      </c>
      <c r="B308" s="27" t="s">
        <v>29</v>
      </c>
      <c r="C308" s="54" t="s">
        <v>1041</v>
      </c>
      <c r="D308" s="50" t="s">
        <v>1042</v>
      </c>
      <c r="E308" s="51">
        <v>0.69</v>
      </c>
      <c r="F308" s="51">
        <v>0.95</v>
      </c>
      <c r="G308" s="76"/>
      <c r="H308" s="76" t="s">
        <v>531</v>
      </c>
    </row>
    <row r="309" spans="1:8" ht="30" customHeight="1">
      <c r="A309" s="49" t="s">
        <v>1036</v>
      </c>
      <c r="B309" s="27" t="s">
        <v>29</v>
      </c>
      <c r="C309" s="54" t="s">
        <v>1043</v>
      </c>
      <c r="D309" s="50" t="s">
        <v>1044</v>
      </c>
      <c r="E309" s="51">
        <v>0.56000000000000005</v>
      </c>
      <c r="F309" s="51">
        <v>0.95</v>
      </c>
      <c r="G309" s="76"/>
      <c r="H309" s="76" t="s">
        <v>531</v>
      </c>
    </row>
    <row r="310" spans="1:8" ht="30" customHeight="1">
      <c r="A310" s="49" t="s">
        <v>1036</v>
      </c>
      <c r="B310" s="27" t="s">
        <v>29</v>
      </c>
      <c r="C310" s="54" t="s">
        <v>1045</v>
      </c>
      <c r="D310" s="50" t="s">
        <v>1046</v>
      </c>
      <c r="E310" s="51">
        <v>0.74</v>
      </c>
      <c r="F310" s="51">
        <v>0.95</v>
      </c>
      <c r="G310" s="76"/>
      <c r="H310" s="76" t="s">
        <v>531</v>
      </c>
    </row>
    <row r="311" spans="1:8" ht="30" customHeight="1">
      <c r="A311" s="49" t="s">
        <v>1036</v>
      </c>
      <c r="B311" s="27" t="s">
        <v>29</v>
      </c>
      <c r="C311" s="54" t="s">
        <v>1047</v>
      </c>
      <c r="D311" s="50" t="s">
        <v>1048</v>
      </c>
      <c r="E311" s="51">
        <v>1.44</v>
      </c>
      <c r="F311" s="51">
        <v>0.95</v>
      </c>
      <c r="G311" s="76"/>
      <c r="H311" s="76" t="s">
        <v>535</v>
      </c>
    </row>
    <row r="312" spans="1:8" ht="30" customHeight="1">
      <c r="A312" s="49" t="s">
        <v>1036</v>
      </c>
      <c r="B312" s="27" t="s">
        <v>29</v>
      </c>
      <c r="C312" s="54" t="s">
        <v>1049</v>
      </c>
      <c r="D312" s="50" t="s">
        <v>1050</v>
      </c>
      <c r="E312" s="51">
        <v>7.07</v>
      </c>
      <c r="F312" s="51">
        <v>0.95</v>
      </c>
      <c r="G312" s="76"/>
      <c r="H312" s="76" t="s">
        <v>535</v>
      </c>
    </row>
    <row r="313" spans="1:8" ht="30" customHeight="1">
      <c r="A313" s="49" t="s">
        <v>1036</v>
      </c>
      <c r="B313" s="27" t="s">
        <v>29</v>
      </c>
      <c r="C313" s="54" t="s">
        <v>1051</v>
      </c>
      <c r="D313" s="50" t="s">
        <v>1052</v>
      </c>
      <c r="E313" s="51">
        <v>4.46</v>
      </c>
      <c r="F313" s="51">
        <v>0.9</v>
      </c>
      <c r="G313" s="76"/>
      <c r="H313" s="76" t="s">
        <v>535</v>
      </c>
    </row>
    <row r="314" spans="1:8" ht="30" customHeight="1">
      <c r="A314" s="49" t="s">
        <v>1036</v>
      </c>
      <c r="B314" s="27" t="s">
        <v>29</v>
      </c>
      <c r="C314" s="54" t="s">
        <v>1053</v>
      </c>
      <c r="D314" s="50" t="s">
        <v>352</v>
      </c>
      <c r="E314" s="51">
        <v>0.79</v>
      </c>
      <c r="F314" s="51">
        <v>0.94</v>
      </c>
      <c r="G314" s="76"/>
      <c r="H314" s="76" t="s">
        <v>535</v>
      </c>
    </row>
    <row r="315" spans="1:8" ht="30" customHeight="1">
      <c r="A315" s="49" t="s">
        <v>1036</v>
      </c>
      <c r="B315" s="27" t="s">
        <v>29</v>
      </c>
      <c r="C315" s="54" t="s">
        <v>1054</v>
      </c>
      <c r="D315" s="50" t="s">
        <v>354</v>
      </c>
      <c r="E315" s="51">
        <v>0.93</v>
      </c>
      <c r="F315" s="51">
        <v>0.94</v>
      </c>
      <c r="G315" s="76"/>
      <c r="H315" s="76" t="s">
        <v>535</v>
      </c>
    </row>
    <row r="316" spans="1:8" ht="30" customHeight="1">
      <c r="A316" s="49" t="s">
        <v>1036</v>
      </c>
      <c r="B316" s="27" t="s">
        <v>29</v>
      </c>
      <c r="C316" s="54" t="s">
        <v>1055</v>
      </c>
      <c r="D316" s="50" t="s">
        <v>356</v>
      </c>
      <c r="E316" s="51">
        <v>1.37</v>
      </c>
      <c r="F316" s="51">
        <v>0.94</v>
      </c>
      <c r="G316" s="76"/>
      <c r="H316" s="76" t="s">
        <v>535</v>
      </c>
    </row>
    <row r="317" spans="1:8" ht="30" customHeight="1">
      <c r="A317" s="49" t="s">
        <v>1036</v>
      </c>
      <c r="B317" s="27" t="s">
        <v>29</v>
      </c>
      <c r="C317" s="54" t="s">
        <v>1056</v>
      </c>
      <c r="D317" s="50" t="s">
        <v>1057</v>
      </c>
      <c r="E317" s="51">
        <v>2.42</v>
      </c>
      <c r="F317" s="51">
        <v>0.95</v>
      </c>
      <c r="G317" s="76"/>
      <c r="H317" s="76" t="s">
        <v>531</v>
      </c>
    </row>
    <row r="318" spans="1:8" ht="30" customHeight="1">
      <c r="A318" s="49" t="s">
        <v>1036</v>
      </c>
      <c r="B318" s="27" t="s">
        <v>29</v>
      </c>
      <c r="C318" s="54" t="s">
        <v>1058</v>
      </c>
      <c r="D318" s="50" t="s">
        <v>1059</v>
      </c>
      <c r="E318" s="51">
        <v>3.15</v>
      </c>
      <c r="F318" s="51">
        <v>0.95</v>
      </c>
      <c r="G318" s="76"/>
      <c r="H318" s="76" t="s">
        <v>531</v>
      </c>
    </row>
    <row r="319" spans="1:8" ht="30" customHeight="1">
      <c r="A319" s="49" t="s">
        <v>1060</v>
      </c>
      <c r="B319" s="27" t="s">
        <v>30</v>
      </c>
      <c r="C319" s="54" t="s">
        <v>1061</v>
      </c>
      <c r="D319" s="50" t="s">
        <v>1062</v>
      </c>
      <c r="E319" s="51">
        <v>0.86</v>
      </c>
      <c r="F319" s="51">
        <v>0.9</v>
      </c>
      <c r="G319" s="76"/>
      <c r="H319" s="76" t="s">
        <v>535</v>
      </c>
    </row>
    <row r="320" spans="1:8" s="53" customFormat="1" ht="30" customHeight="1">
      <c r="A320" s="49" t="s">
        <v>1060</v>
      </c>
      <c r="B320" s="27" t="s">
        <v>30</v>
      </c>
      <c r="C320" s="54" t="s">
        <v>1063</v>
      </c>
      <c r="D320" s="50" t="s">
        <v>1064</v>
      </c>
      <c r="E320" s="51">
        <v>0.49</v>
      </c>
      <c r="F320" s="51">
        <v>0.91</v>
      </c>
      <c r="G320" s="76"/>
      <c r="H320" s="76" t="s">
        <v>535</v>
      </c>
    </row>
    <row r="321" spans="1:8" ht="30" customHeight="1">
      <c r="A321" s="49" t="s">
        <v>1060</v>
      </c>
      <c r="B321" s="27" t="s">
        <v>30</v>
      </c>
      <c r="C321" s="54" t="s">
        <v>1065</v>
      </c>
      <c r="D321" s="50" t="s">
        <v>1066</v>
      </c>
      <c r="E321" s="51">
        <v>0.64</v>
      </c>
      <c r="F321" s="51">
        <v>0.9</v>
      </c>
      <c r="G321" s="76"/>
      <c r="H321" s="76" t="s">
        <v>535</v>
      </c>
    </row>
    <row r="322" spans="1:8" ht="30" customHeight="1">
      <c r="A322" s="49" t="s">
        <v>1060</v>
      </c>
      <c r="B322" s="27" t="s">
        <v>30</v>
      </c>
      <c r="C322" s="54" t="s">
        <v>1067</v>
      </c>
      <c r="D322" s="50" t="s">
        <v>1068</v>
      </c>
      <c r="E322" s="51">
        <v>0.73</v>
      </c>
      <c r="F322" s="51">
        <v>0.9</v>
      </c>
      <c r="G322" s="76"/>
      <c r="H322" s="76" t="s">
        <v>531</v>
      </c>
    </row>
    <row r="323" spans="1:8" ht="30" customHeight="1">
      <c r="A323" s="49" t="s">
        <v>1060</v>
      </c>
      <c r="B323" s="27" t="s">
        <v>30</v>
      </c>
      <c r="C323" s="54" t="s">
        <v>1069</v>
      </c>
      <c r="D323" s="50" t="s">
        <v>1070</v>
      </c>
      <c r="E323" s="51">
        <v>0.67</v>
      </c>
      <c r="F323" s="51">
        <v>0.9</v>
      </c>
      <c r="G323" s="76"/>
      <c r="H323" s="76" t="s">
        <v>535</v>
      </c>
    </row>
    <row r="324" spans="1:8" ht="30" customHeight="1">
      <c r="A324" s="49" t="s">
        <v>1060</v>
      </c>
      <c r="B324" s="27" t="s">
        <v>30</v>
      </c>
      <c r="C324" s="54" t="s">
        <v>1071</v>
      </c>
      <c r="D324" s="50" t="s">
        <v>363</v>
      </c>
      <c r="E324" s="51">
        <v>1.2</v>
      </c>
      <c r="F324" s="51">
        <v>0.8</v>
      </c>
      <c r="G324" s="76"/>
      <c r="H324" s="76" t="s">
        <v>535</v>
      </c>
    </row>
    <row r="325" spans="1:8" ht="30" customHeight="1">
      <c r="A325" s="49" t="s">
        <v>1060</v>
      </c>
      <c r="B325" s="27" t="s">
        <v>30</v>
      </c>
      <c r="C325" s="54" t="s">
        <v>1072</v>
      </c>
      <c r="D325" s="50" t="s">
        <v>365</v>
      </c>
      <c r="E325" s="51">
        <v>1.42</v>
      </c>
      <c r="F325" s="51">
        <v>0.8</v>
      </c>
      <c r="G325" s="76"/>
      <c r="H325" s="76" t="s">
        <v>535</v>
      </c>
    </row>
    <row r="326" spans="1:8" ht="30" customHeight="1">
      <c r="A326" s="49" t="s">
        <v>1060</v>
      </c>
      <c r="B326" s="27" t="s">
        <v>30</v>
      </c>
      <c r="C326" s="54" t="s">
        <v>1073</v>
      </c>
      <c r="D326" s="50" t="s">
        <v>1074</v>
      </c>
      <c r="E326" s="51">
        <v>2.31</v>
      </c>
      <c r="F326" s="51">
        <v>0.9</v>
      </c>
      <c r="G326" s="76"/>
      <c r="H326" s="76" t="s">
        <v>531</v>
      </c>
    </row>
    <row r="327" spans="1:8" ht="30" customHeight="1">
      <c r="A327" s="49" t="s">
        <v>1060</v>
      </c>
      <c r="B327" s="27" t="s">
        <v>30</v>
      </c>
      <c r="C327" s="54" t="s">
        <v>1075</v>
      </c>
      <c r="D327" s="50" t="s">
        <v>1076</v>
      </c>
      <c r="E327" s="51">
        <v>3.12</v>
      </c>
      <c r="F327" s="51">
        <v>0.9</v>
      </c>
      <c r="G327" s="76"/>
      <c r="H327" s="76" t="s">
        <v>531</v>
      </c>
    </row>
    <row r="328" spans="1:8" ht="30" customHeight="1">
      <c r="A328" s="49" t="s">
        <v>1060</v>
      </c>
      <c r="B328" s="27" t="s">
        <v>30</v>
      </c>
      <c r="C328" s="54" t="s">
        <v>1077</v>
      </c>
      <c r="D328" s="50" t="s">
        <v>367</v>
      </c>
      <c r="E328" s="51">
        <v>1.08</v>
      </c>
      <c r="F328" s="51">
        <v>0.9</v>
      </c>
      <c r="G328" s="76"/>
      <c r="H328" s="76" t="s">
        <v>535</v>
      </c>
    </row>
    <row r="329" spans="1:8" ht="30" customHeight="1">
      <c r="A329" s="49" t="s">
        <v>1060</v>
      </c>
      <c r="B329" s="27" t="s">
        <v>30</v>
      </c>
      <c r="C329" s="54" t="s">
        <v>1078</v>
      </c>
      <c r="D329" s="50" t="s">
        <v>369</v>
      </c>
      <c r="E329" s="51">
        <v>1.1200000000000001</v>
      </c>
      <c r="F329" s="51">
        <v>0.9</v>
      </c>
      <c r="G329" s="76"/>
      <c r="H329" s="76" t="s">
        <v>535</v>
      </c>
    </row>
    <row r="330" spans="1:8" ht="30" customHeight="1">
      <c r="A330" s="49" t="s">
        <v>1060</v>
      </c>
      <c r="B330" s="27" t="s">
        <v>30</v>
      </c>
      <c r="C330" s="54" t="s">
        <v>1079</v>
      </c>
      <c r="D330" s="50" t="s">
        <v>371</v>
      </c>
      <c r="E330" s="51">
        <v>1.62</v>
      </c>
      <c r="F330" s="51">
        <v>0.9</v>
      </c>
      <c r="G330" s="76"/>
      <c r="H330" s="76" t="s">
        <v>535</v>
      </c>
    </row>
    <row r="331" spans="1:8" ht="30" customHeight="1">
      <c r="A331" s="49" t="s">
        <v>1060</v>
      </c>
      <c r="B331" s="27" t="s">
        <v>30</v>
      </c>
      <c r="C331" s="54" t="s">
        <v>1080</v>
      </c>
      <c r="D331" s="50" t="s">
        <v>1081</v>
      </c>
      <c r="E331" s="51">
        <v>1.95</v>
      </c>
      <c r="F331" s="51">
        <v>0.94</v>
      </c>
      <c r="G331" s="76"/>
      <c r="H331" s="76" t="s">
        <v>535</v>
      </c>
    </row>
    <row r="332" spans="1:8" ht="30" customHeight="1">
      <c r="A332" s="49" t="s">
        <v>1060</v>
      </c>
      <c r="B332" s="27" t="s">
        <v>30</v>
      </c>
      <c r="C332" s="54" t="s">
        <v>1082</v>
      </c>
      <c r="D332" s="50" t="s">
        <v>1083</v>
      </c>
      <c r="E332" s="51">
        <v>2.14</v>
      </c>
      <c r="F332" s="51">
        <v>0.94</v>
      </c>
      <c r="G332" s="76"/>
      <c r="H332" s="76" t="s">
        <v>535</v>
      </c>
    </row>
    <row r="333" spans="1:8" ht="30" customHeight="1">
      <c r="A333" s="49" t="s">
        <v>1060</v>
      </c>
      <c r="B333" s="27" t="s">
        <v>30</v>
      </c>
      <c r="C333" s="54" t="s">
        <v>1084</v>
      </c>
      <c r="D333" s="50" t="s">
        <v>1085</v>
      </c>
      <c r="E333" s="51">
        <v>4.13</v>
      </c>
      <c r="F333" s="51">
        <v>0.94</v>
      </c>
      <c r="G333" s="76"/>
      <c r="H333" s="76" t="s">
        <v>531</v>
      </c>
    </row>
    <row r="334" spans="1:8" ht="30" customHeight="1">
      <c r="A334" s="49" t="s">
        <v>1060</v>
      </c>
      <c r="B334" s="27" t="s">
        <v>30</v>
      </c>
      <c r="C334" s="54" t="s">
        <v>1086</v>
      </c>
      <c r="D334" s="50" t="s">
        <v>1087</v>
      </c>
      <c r="E334" s="51">
        <v>4.7</v>
      </c>
      <c r="F334" s="51">
        <v>0.94</v>
      </c>
      <c r="G334" s="76">
        <v>0.20130000000000001</v>
      </c>
      <c r="H334" s="76" t="s">
        <v>535</v>
      </c>
    </row>
    <row r="335" spans="1:8" ht="30" customHeight="1">
      <c r="A335" s="49" t="s">
        <v>1088</v>
      </c>
      <c r="B335" s="27" t="s">
        <v>373</v>
      </c>
      <c r="C335" s="54" t="s">
        <v>1089</v>
      </c>
      <c r="D335" s="50" t="s">
        <v>1090</v>
      </c>
      <c r="E335" s="51">
        <v>0.61</v>
      </c>
      <c r="F335" s="51">
        <v>0.91</v>
      </c>
      <c r="G335" s="76"/>
      <c r="H335" s="76" t="s">
        <v>535</v>
      </c>
    </row>
    <row r="336" spans="1:8" ht="30" customHeight="1">
      <c r="A336" s="49" t="s">
        <v>1088</v>
      </c>
      <c r="B336" s="27" t="s">
        <v>373</v>
      </c>
      <c r="C336" s="54" t="s">
        <v>1091</v>
      </c>
      <c r="D336" s="50" t="s">
        <v>377</v>
      </c>
      <c r="E336" s="51">
        <v>0.55000000000000004</v>
      </c>
      <c r="F336" s="51">
        <v>0.8</v>
      </c>
      <c r="G336" s="76"/>
      <c r="H336" s="76" t="s">
        <v>531</v>
      </c>
    </row>
    <row r="337" spans="1:8" ht="30" customHeight="1">
      <c r="A337" s="49" t="s">
        <v>1088</v>
      </c>
      <c r="B337" s="27" t="s">
        <v>373</v>
      </c>
      <c r="C337" s="54" t="s">
        <v>1092</v>
      </c>
      <c r="D337" s="50" t="s">
        <v>379</v>
      </c>
      <c r="E337" s="51">
        <v>0.71</v>
      </c>
      <c r="F337" s="51">
        <v>0.85</v>
      </c>
      <c r="G337" s="76"/>
      <c r="H337" s="76" t="s">
        <v>535</v>
      </c>
    </row>
    <row r="338" spans="1:8" ht="30" customHeight="1">
      <c r="A338" s="49" t="s">
        <v>1088</v>
      </c>
      <c r="B338" s="27" t="s">
        <v>373</v>
      </c>
      <c r="C338" s="54" t="s">
        <v>1093</v>
      </c>
      <c r="D338" s="50" t="s">
        <v>381</v>
      </c>
      <c r="E338" s="51">
        <v>1.38</v>
      </c>
      <c r="F338" s="51">
        <v>0.85</v>
      </c>
      <c r="G338" s="76"/>
      <c r="H338" s="76" t="s">
        <v>535</v>
      </c>
    </row>
    <row r="339" spans="1:8" ht="30" customHeight="1">
      <c r="A339" s="49" t="s">
        <v>1088</v>
      </c>
      <c r="B339" s="27" t="s">
        <v>373</v>
      </c>
      <c r="C339" s="54" t="s">
        <v>1094</v>
      </c>
      <c r="D339" s="50" t="s">
        <v>1095</v>
      </c>
      <c r="E339" s="51">
        <v>2.41</v>
      </c>
      <c r="F339" s="51">
        <v>0.85</v>
      </c>
      <c r="G339" s="76"/>
      <c r="H339" s="76" t="s">
        <v>535</v>
      </c>
    </row>
    <row r="340" spans="1:8" ht="30" customHeight="1">
      <c r="A340" s="49" t="s">
        <v>1088</v>
      </c>
      <c r="B340" s="27" t="s">
        <v>373</v>
      </c>
      <c r="C340" s="54" t="s">
        <v>1096</v>
      </c>
      <c r="D340" s="50" t="s">
        <v>1097</v>
      </c>
      <c r="E340" s="51">
        <v>1.43</v>
      </c>
      <c r="F340" s="51">
        <v>0.94</v>
      </c>
      <c r="G340" s="76"/>
      <c r="H340" s="76" t="s">
        <v>535</v>
      </c>
    </row>
    <row r="341" spans="1:8" ht="30" customHeight="1">
      <c r="A341" s="49" t="s">
        <v>1088</v>
      </c>
      <c r="B341" s="27" t="s">
        <v>373</v>
      </c>
      <c r="C341" s="54" t="s">
        <v>1098</v>
      </c>
      <c r="D341" s="50" t="s">
        <v>1099</v>
      </c>
      <c r="E341" s="51">
        <v>1.83</v>
      </c>
      <c r="F341" s="51">
        <v>0.94</v>
      </c>
      <c r="G341" s="76"/>
      <c r="H341" s="76" t="s">
        <v>535</v>
      </c>
    </row>
    <row r="342" spans="1:8" ht="30" customHeight="1">
      <c r="A342" s="49" t="s">
        <v>1088</v>
      </c>
      <c r="B342" s="27" t="s">
        <v>373</v>
      </c>
      <c r="C342" s="54" t="s">
        <v>1100</v>
      </c>
      <c r="D342" s="50" t="s">
        <v>1101</v>
      </c>
      <c r="E342" s="51">
        <v>2.16</v>
      </c>
      <c r="F342" s="51">
        <v>0.94</v>
      </c>
      <c r="G342" s="76"/>
      <c r="H342" s="76" t="s">
        <v>535</v>
      </c>
    </row>
    <row r="343" spans="1:8" ht="30" customHeight="1">
      <c r="A343" s="49" t="s">
        <v>1088</v>
      </c>
      <c r="B343" s="27" t="s">
        <v>373</v>
      </c>
      <c r="C343" s="54" t="s">
        <v>1102</v>
      </c>
      <c r="D343" s="50" t="s">
        <v>1103</v>
      </c>
      <c r="E343" s="51">
        <v>1.81</v>
      </c>
      <c r="F343" s="51">
        <v>0.94</v>
      </c>
      <c r="G343" s="76"/>
      <c r="H343" s="76" t="s">
        <v>531</v>
      </c>
    </row>
    <row r="344" spans="1:8" ht="30" customHeight="1">
      <c r="A344" s="49" t="s">
        <v>1088</v>
      </c>
      <c r="B344" s="27" t="s">
        <v>373</v>
      </c>
      <c r="C344" s="54" t="s">
        <v>1104</v>
      </c>
      <c r="D344" s="50" t="s">
        <v>1105</v>
      </c>
      <c r="E344" s="51">
        <v>2.67</v>
      </c>
      <c r="F344" s="51">
        <v>0.94</v>
      </c>
      <c r="G344" s="76"/>
      <c r="H344" s="76" t="s">
        <v>531</v>
      </c>
    </row>
    <row r="345" spans="1:8" ht="30" customHeight="1">
      <c r="A345" s="49" t="s">
        <v>1088</v>
      </c>
      <c r="B345" s="27" t="s">
        <v>373</v>
      </c>
      <c r="C345" s="54" t="s">
        <v>1106</v>
      </c>
      <c r="D345" s="50" t="s">
        <v>1107</v>
      </c>
      <c r="E345" s="51">
        <v>0.73</v>
      </c>
      <c r="F345" s="51">
        <v>0.94</v>
      </c>
      <c r="G345" s="76"/>
      <c r="H345" s="76" t="s">
        <v>535</v>
      </c>
    </row>
    <row r="346" spans="1:8" ht="30" customHeight="1">
      <c r="A346" s="49" t="s">
        <v>1088</v>
      </c>
      <c r="B346" s="27" t="s">
        <v>373</v>
      </c>
      <c r="C346" s="54" t="s">
        <v>1108</v>
      </c>
      <c r="D346" s="50" t="s">
        <v>1109</v>
      </c>
      <c r="E346" s="51">
        <v>0.76</v>
      </c>
      <c r="F346" s="51">
        <v>0.9</v>
      </c>
      <c r="G346" s="76"/>
      <c r="H346" s="76" t="s">
        <v>531</v>
      </c>
    </row>
    <row r="347" spans="1:8" ht="30" customHeight="1">
      <c r="A347" s="49" t="s">
        <v>1088</v>
      </c>
      <c r="B347" s="27" t="s">
        <v>373</v>
      </c>
      <c r="C347" s="54" t="s">
        <v>1110</v>
      </c>
      <c r="D347" s="50" t="s">
        <v>1111</v>
      </c>
      <c r="E347" s="51">
        <v>2.42</v>
      </c>
      <c r="F347" s="51">
        <v>0.94</v>
      </c>
      <c r="G347" s="76"/>
      <c r="H347" s="76" t="s">
        <v>535</v>
      </c>
    </row>
    <row r="348" spans="1:8" ht="30" customHeight="1">
      <c r="A348" s="49" t="s">
        <v>1088</v>
      </c>
      <c r="B348" s="27" t="s">
        <v>373</v>
      </c>
      <c r="C348" s="54" t="s">
        <v>1112</v>
      </c>
      <c r="D348" s="50" t="s">
        <v>1113</v>
      </c>
      <c r="E348" s="51">
        <v>3.51</v>
      </c>
      <c r="F348" s="51">
        <v>0.94</v>
      </c>
      <c r="G348" s="76"/>
      <c r="H348" s="76" t="s">
        <v>535</v>
      </c>
    </row>
    <row r="349" spans="1:8" ht="30" customHeight="1">
      <c r="A349" s="49" t="s">
        <v>1088</v>
      </c>
      <c r="B349" s="27" t="s">
        <v>373</v>
      </c>
      <c r="C349" s="54" t="s">
        <v>1114</v>
      </c>
      <c r="D349" s="50" t="s">
        <v>1115</v>
      </c>
      <c r="E349" s="51">
        <v>4.0199999999999996</v>
      </c>
      <c r="F349" s="51">
        <v>0.94</v>
      </c>
      <c r="G349" s="76"/>
      <c r="H349" s="76" t="s">
        <v>535</v>
      </c>
    </row>
    <row r="350" spans="1:8" ht="30" customHeight="1">
      <c r="A350" s="49" t="s">
        <v>1088</v>
      </c>
      <c r="B350" s="27" t="s">
        <v>373</v>
      </c>
      <c r="C350" s="54" t="s">
        <v>1116</v>
      </c>
      <c r="D350" s="50" t="s">
        <v>1117</v>
      </c>
      <c r="E350" s="51">
        <v>0.84</v>
      </c>
      <c r="F350" s="51">
        <v>0.9</v>
      </c>
      <c r="G350" s="76"/>
      <c r="H350" s="76" t="s">
        <v>535</v>
      </c>
    </row>
    <row r="351" spans="1:8" ht="30" customHeight="1">
      <c r="A351" s="49" t="s">
        <v>1088</v>
      </c>
      <c r="B351" s="27" t="s">
        <v>373</v>
      </c>
      <c r="C351" s="54" t="s">
        <v>1118</v>
      </c>
      <c r="D351" s="50" t="s">
        <v>1119</v>
      </c>
      <c r="E351" s="51">
        <v>0.5</v>
      </c>
      <c r="F351" s="51">
        <v>0.9</v>
      </c>
      <c r="G351" s="76"/>
      <c r="H351" s="76" t="s">
        <v>535</v>
      </c>
    </row>
    <row r="352" spans="1:8" ht="30" customHeight="1">
      <c r="A352" s="49" t="s">
        <v>1088</v>
      </c>
      <c r="B352" s="27" t="s">
        <v>373</v>
      </c>
      <c r="C352" s="54" t="s">
        <v>1120</v>
      </c>
      <c r="D352" s="50" t="s">
        <v>1121</v>
      </c>
      <c r="E352" s="51">
        <v>0.37</v>
      </c>
      <c r="F352" s="51">
        <v>0.8</v>
      </c>
      <c r="G352" s="76"/>
      <c r="H352" s="76" t="s">
        <v>531</v>
      </c>
    </row>
    <row r="353" spans="1:8" ht="30" customHeight="1">
      <c r="A353" s="49" t="s">
        <v>1088</v>
      </c>
      <c r="B353" s="27" t="s">
        <v>373</v>
      </c>
      <c r="C353" s="54" t="s">
        <v>1122</v>
      </c>
      <c r="D353" s="50" t="s">
        <v>1123</v>
      </c>
      <c r="E353" s="51">
        <v>1.19</v>
      </c>
      <c r="F353" s="51">
        <v>0.91</v>
      </c>
      <c r="G353" s="76"/>
      <c r="H353" s="76" t="s">
        <v>535</v>
      </c>
    </row>
    <row r="354" spans="1:8" ht="30" customHeight="1">
      <c r="A354" s="49" t="s">
        <v>1124</v>
      </c>
      <c r="B354" s="27" t="s">
        <v>387</v>
      </c>
      <c r="C354" s="54" t="s">
        <v>1125</v>
      </c>
      <c r="D354" s="50" t="s">
        <v>1126</v>
      </c>
      <c r="E354" s="51">
        <v>1.1499999999999999</v>
      </c>
      <c r="F354" s="51">
        <v>0.91</v>
      </c>
      <c r="G354" s="76"/>
      <c r="H354" s="76" t="s">
        <v>535</v>
      </c>
    </row>
    <row r="355" spans="1:8" ht="30" customHeight="1">
      <c r="A355" s="49" t="s">
        <v>1124</v>
      </c>
      <c r="B355" s="27" t="s">
        <v>387</v>
      </c>
      <c r="C355" s="54" t="s">
        <v>1127</v>
      </c>
      <c r="D355" s="50" t="s">
        <v>1128</v>
      </c>
      <c r="E355" s="51">
        <v>1.43</v>
      </c>
      <c r="F355" s="51">
        <v>0.91</v>
      </c>
      <c r="G355" s="76"/>
      <c r="H355" s="76" t="s">
        <v>535</v>
      </c>
    </row>
    <row r="356" spans="1:8" ht="30" customHeight="1">
      <c r="A356" s="49" t="s">
        <v>1124</v>
      </c>
      <c r="B356" s="27" t="s">
        <v>387</v>
      </c>
      <c r="C356" s="54" t="s">
        <v>1129</v>
      </c>
      <c r="D356" s="50" t="s">
        <v>1130</v>
      </c>
      <c r="E356" s="51">
        <v>3</v>
      </c>
      <c r="F356" s="51">
        <v>0.91</v>
      </c>
      <c r="G356" s="76"/>
      <c r="H356" s="76" t="s">
        <v>535</v>
      </c>
    </row>
    <row r="357" spans="1:8" ht="30" customHeight="1">
      <c r="A357" s="49" t="s">
        <v>1124</v>
      </c>
      <c r="B357" s="27" t="s">
        <v>387</v>
      </c>
      <c r="C357" s="54" t="s">
        <v>1131</v>
      </c>
      <c r="D357" s="50" t="s">
        <v>1132</v>
      </c>
      <c r="E357" s="51">
        <v>4.3</v>
      </c>
      <c r="F357" s="51">
        <v>0.95</v>
      </c>
      <c r="G357" s="76"/>
      <c r="H357" s="76" t="s">
        <v>531</v>
      </c>
    </row>
    <row r="358" spans="1:8" ht="30" customHeight="1">
      <c r="A358" s="49" t="s">
        <v>1124</v>
      </c>
      <c r="B358" s="27" t="s">
        <v>387</v>
      </c>
      <c r="C358" s="54" t="s">
        <v>1133</v>
      </c>
      <c r="D358" s="50" t="s">
        <v>1134</v>
      </c>
      <c r="E358" s="51">
        <v>2.42</v>
      </c>
      <c r="F358" s="51">
        <v>0.95</v>
      </c>
      <c r="G358" s="76"/>
      <c r="H358" s="76" t="s">
        <v>535</v>
      </c>
    </row>
    <row r="359" spans="1:8" ht="30" customHeight="1">
      <c r="A359" s="49" t="s">
        <v>1124</v>
      </c>
      <c r="B359" s="27" t="s">
        <v>387</v>
      </c>
      <c r="C359" s="54" t="s">
        <v>1135</v>
      </c>
      <c r="D359" s="50" t="s">
        <v>1136</v>
      </c>
      <c r="E359" s="51">
        <v>2.69</v>
      </c>
      <c r="F359" s="51">
        <v>0.95</v>
      </c>
      <c r="G359" s="76"/>
      <c r="H359" s="76" t="s">
        <v>535</v>
      </c>
    </row>
    <row r="360" spans="1:8" ht="30" customHeight="1">
      <c r="A360" s="49" t="s">
        <v>1124</v>
      </c>
      <c r="B360" s="27" t="s">
        <v>387</v>
      </c>
      <c r="C360" s="54" t="s">
        <v>1137</v>
      </c>
      <c r="D360" s="50" t="s">
        <v>1138</v>
      </c>
      <c r="E360" s="51">
        <v>4.12</v>
      </c>
      <c r="F360" s="51">
        <v>0.95</v>
      </c>
      <c r="G360" s="76"/>
      <c r="H360" s="76" t="s">
        <v>535</v>
      </c>
    </row>
    <row r="361" spans="1:8" ht="30" customHeight="1">
      <c r="A361" s="49" t="s">
        <v>1124</v>
      </c>
      <c r="B361" s="27" t="s">
        <v>387</v>
      </c>
      <c r="C361" s="54" t="s">
        <v>1139</v>
      </c>
      <c r="D361" s="50" t="s">
        <v>389</v>
      </c>
      <c r="E361" s="51">
        <v>1.1599999999999999</v>
      </c>
      <c r="F361" s="51">
        <v>0.94</v>
      </c>
      <c r="G361" s="76"/>
      <c r="H361" s="76" t="s">
        <v>535</v>
      </c>
    </row>
    <row r="362" spans="1:8" ht="30" customHeight="1">
      <c r="A362" s="49" t="s">
        <v>1124</v>
      </c>
      <c r="B362" s="27" t="s">
        <v>387</v>
      </c>
      <c r="C362" s="54" t="s">
        <v>1140</v>
      </c>
      <c r="D362" s="50" t="s">
        <v>391</v>
      </c>
      <c r="E362" s="51">
        <v>1.95</v>
      </c>
      <c r="F362" s="51">
        <v>0.94</v>
      </c>
      <c r="G362" s="76"/>
      <c r="H362" s="76" t="s">
        <v>535</v>
      </c>
    </row>
    <row r="363" spans="1:8" ht="30" customHeight="1">
      <c r="A363" s="49" t="s">
        <v>1124</v>
      </c>
      <c r="B363" s="27" t="s">
        <v>387</v>
      </c>
      <c r="C363" s="54" t="s">
        <v>1141</v>
      </c>
      <c r="D363" s="50" t="s">
        <v>1142</v>
      </c>
      <c r="E363" s="51">
        <v>2.46</v>
      </c>
      <c r="F363" s="51">
        <v>0.94</v>
      </c>
      <c r="G363" s="76"/>
      <c r="H363" s="76" t="s">
        <v>531</v>
      </c>
    </row>
    <row r="364" spans="1:8" ht="30" customHeight="1">
      <c r="A364" s="49" t="s">
        <v>1124</v>
      </c>
      <c r="B364" s="27" t="s">
        <v>387</v>
      </c>
      <c r="C364" s="54" t="s">
        <v>1143</v>
      </c>
      <c r="D364" s="50" t="s">
        <v>1144</v>
      </c>
      <c r="E364" s="51">
        <v>0.73</v>
      </c>
      <c r="F364" s="51">
        <v>0.94</v>
      </c>
      <c r="G364" s="76"/>
      <c r="H364" s="76" t="s">
        <v>531</v>
      </c>
    </row>
    <row r="365" spans="1:8" ht="30" customHeight="1">
      <c r="A365" s="49" t="s">
        <v>1124</v>
      </c>
      <c r="B365" s="27" t="s">
        <v>387</v>
      </c>
      <c r="C365" s="54" t="s">
        <v>1145</v>
      </c>
      <c r="D365" s="50" t="s">
        <v>393</v>
      </c>
      <c r="E365" s="51">
        <v>0.86</v>
      </c>
      <c r="F365" s="51">
        <v>0.95</v>
      </c>
      <c r="G365" s="76"/>
      <c r="H365" s="76" t="s">
        <v>531</v>
      </c>
    </row>
    <row r="366" spans="1:8" ht="30" customHeight="1">
      <c r="A366" s="49" t="s">
        <v>1124</v>
      </c>
      <c r="B366" s="27" t="s">
        <v>387</v>
      </c>
      <c r="C366" s="54" t="s">
        <v>1146</v>
      </c>
      <c r="D366" s="50" t="s">
        <v>395</v>
      </c>
      <c r="E366" s="51">
        <v>1.24</v>
      </c>
      <c r="F366" s="51">
        <v>0.95</v>
      </c>
      <c r="G366" s="76"/>
      <c r="H366" s="76" t="s">
        <v>531</v>
      </c>
    </row>
    <row r="367" spans="1:8" ht="30" customHeight="1">
      <c r="A367" s="49" t="s">
        <v>1124</v>
      </c>
      <c r="B367" s="27" t="s">
        <v>387</v>
      </c>
      <c r="C367" s="54" t="s">
        <v>1147</v>
      </c>
      <c r="D367" s="50" t="s">
        <v>397</v>
      </c>
      <c r="E367" s="51">
        <v>1.78</v>
      </c>
      <c r="F367" s="51">
        <v>0.95</v>
      </c>
      <c r="G367" s="76"/>
      <c r="H367" s="76" t="s">
        <v>531</v>
      </c>
    </row>
    <row r="368" spans="1:8" ht="30" customHeight="1">
      <c r="A368" s="49" t="s">
        <v>1124</v>
      </c>
      <c r="B368" s="27" t="s">
        <v>387</v>
      </c>
      <c r="C368" s="54" t="s">
        <v>1148</v>
      </c>
      <c r="D368" s="50" t="s">
        <v>1149</v>
      </c>
      <c r="E368" s="51">
        <v>5.6</v>
      </c>
      <c r="F368" s="51">
        <v>0.95</v>
      </c>
      <c r="G368" s="76"/>
      <c r="H368" s="76" t="s">
        <v>535</v>
      </c>
    </row>
    <row r="369" spans="1:8" ht="30" customHeight="1">
      <c r="A369" s="49" t="s">
        <v>1124</v>
      </c>
      <c r="B369" s="27" t="s">
        <v>387</v>
      </c>
      <c r="C369" s="54" t="s">
        <v>1150</v>
      </c>
      <c r="D369" s="50" t="s">
        <v>401</v>
      </c>
      <c r="E369" s="51">
        <v>1.1299999999999999</v>
      </c>
      <c r="F369" s="51">
        <v>0.95</v>
      </c>
      <c r="G369" s="76"/>
      <c r="H369" s="76" t="s">
        <v>535</v>
      </c>
    </row>
    <row r="370" spans="1:8" ht="30" customHeight="1">
      <c r="A370" s="49" t="s">
        <v>1124</v>
      </c>
      <c r="B370" s="27" t="s">
        <v>387</v>
      </c>
      <c r="C370" s="54" t="s">
        <v>1151</v>
      </c>
      <c r="D370" s="50" t="s">
        <v>403</v>
      </c>
      <c r="E370" s="51">
        <v>1.19</v>
      </c>
      <c r="F370" s="51">
        <v>0.95</v>
      </c>
      <c r="G370" s="76"/>
      <c r="H370" s="76" t="s">
        <v>535</v>
      </c>
    </row>
    <row r="371" spans="1:8" ht="30" customHeight="1">
      <c r="A371" s="49" t="s">
        <v>1124</v>
      </c>
      <c r="B371" s="27" t="s">
        <v>387</v>
      </c>
      <c r="C371" s="54" t="s">
        <v>1152</v>
      </c>
      <c r="D371" s="50" t="s">
        <v>1153</v>
      </c>
      <c r="E371" s="51">
        <v>2.13</v>
      </c>
      <c r="F371" s="51">
        <v>0.95</v>
      </c>
      <c r="G371" s="76"/>
      <c r="H371" s="76" t="s">
        <v>535</v>
      </c>
    </row>
    <row r="372" spans="1:8" ht="30" customHeight="1">
      <c r="A372" s="49" t="s">
        <v>1124</v>
      </c>
      <c r="B372" s="27" t="s">
        <v>387</v>
      </c>
      <c r="C372" s="54" t="s">
        <v>1154</v>
      </c>
      <c r="D372" s="50" t="s">
        <v>1155</v>
      </c>
      <c r="E372" s="51">
        <v>2.36</v>
      </c>
      <c r="F372" s="51">
        <v>0.95</v>
      </c>
      <c r="G372" s="76">
        <v>0.34649999999999997</v>
      </c>
      <c r="H372" s="76" t="s">
        <v>535</v>
      </c>
    </row>
    <row r="373" spans="1:8" ht="30" customHeight="1">
      <c r="A373" s="49" t="s">
        <v>1124</v>
      </c>
      <c r="B373" s="27" t="s">
        <v>387</v>
      </c>
      <c r="C373" s="54" t="s">
        <v>1156</v>
      </c>
      <c r="D373" s="50" t="s">
        <v>1157</v>
      </c>
      <c r="E373" s="51">
        <v>2.69</v>
      </c>
      <c r="F373" s="51">
        <v>0.95</v>
      </c>
      <c r="G373" s="76">
        <v>0.38579999999999998</v>
      </c>
      <c r="H373" s="76" t="s">
        <v>535</v>
      </c>
    </row>
    <row r="374" spans="1:8" ht="30" customHeight="1">
      <c r="A374" s="49" t="s">
        <v>1158</v>
      </c>
      <c r="B374" s="27" t="s">
        <v>405</v>
      </c>
      <c r="C374" s="54" t="s">
        <v>1159</v>
      </c>
      <c r="D374" s="50" t="s">
        <v>1160</v>
      </c>
      <c r="E374" s="51">
        <v>1.17</v>
      </c>
      <c r="F374" s="51">
        <v>0.95</v>
      </c>
      <c r="G374" s="76"/>
      <c r="H374" s="76" t="s">
        <v>535</v>
      </c>
    </row>
    <row r="375" spans="1:8" ht="30" customHeight="1">
      <c r="A375" s="49" t="s">
        <v>1158</v>
      </c>
      <c r="B375" s="27" t="s">
        <v>405</v>
      </c>
      <c r="C375" s="54" t="s">
        <v>1161</v>
      </c>
      <c r="D375" s="50" t="s">
        <v>1162</v>
      </c>
      <c r="E375" s="51">
        <v>2.91</v>
      </c>
      <c r="F375" s="51">
        <v>0.95</v>
      </c>
      <c r="G375" s="76"/>
      <c r="H375" s="76" t="s">
        <v>535</v>
      </c>
    </row>
    <row r="376" spans="1:8" ht="30" customHeight="1">
      <c r="A376" s="49" t="s">
        <v>1158</v>
      </c>
      <c r="B376" s="27" t="s">
        <v>405</v>
      </c>
      <c r="C376" s="54" t="s">
        <v>1163</v>
      </c>
      <c r="D376" s="50" t="s">
        <v>1164</v>
      </c>
      <c r="E376" s="51">
        <v>1.21</v>
      </c>
      <c r="F376" s="51">
        <v>0.95</v>
      </c>
      <c r="G376" s="76"/>
      <c r="H376" s="76" t="s">
        <v>535</v>
      </c>
    </row>
    <row r="377" spans="1:8" ht="30" customHeight="1">
      <c r="A377" s="49" t="s">
        <v>1158</v>
      </c>
      <c r="B377" s="27" t="s">
        <v>405</v>
      </c>
      <c r="C377" s="54" t="s">
        <v>1165</v>
      </c>
      <c r="D377" s="50" t="s">
        <v>1166</v>
      </c>
      <c r="E377" s="51">
        <v>2.0299999999999998</v>
      </c>
      <c r="F377" s="51">
        <v>0.95</v>
      </c>
      <c r="G377" s="76"/>
      <c r="H377" s="76" t="s">
        <v>535</v>
      </c>
    </row>
    <row r="378" spans="1:8" ht="30" customHeight="1">
      <c r="A378" s="49" t="s">
        <v>1158</v>
      </c>
      <c r="B378" s="27" t="s">
        <v>405</v>
      </c>
      <c r="C378" s="54" t="s">
        <v>1167</v>
      </c>
      <c r="D378" s="50" t="s">
        <v>1168</v>
      </c>
      <c r="E378" s="51">
        <v>3.54</v>
      </c>
      <c r="F378" s="51">
        <v>0.95</v>
      </c>
      <c r="G378" s="76"/>
      <c r="H378" s="76" t="s">
        <v>535</v>
      </c>
    </row>
    <row r="379" spans="1:8" ht="30" customHeight="1">
      <c r="A379" s="49" t="s">
        <v>1158</v>
      </c>
      <c r="B379" s="27" t="s">
        <v>405</v>
      </c>
      <c r="C379" s="54" t="s">
        <v>1169</v>
      </c>
      <c r="D379" s="50" t="s">
        <v>1170</v>
      </c>
      <c r="E379" s="51">
        <v>5.2</v>
      </c>
      <c r="F379" s="51">
        <v>0.95</v>
      </c>
      <c r="G379" s="76"/>
      <c r="H379" s="76" t="s">
        <v>535</v>
      </c>
    </row>
    <row r="380" spans="1:8" ht="30" customHeight="1">
      <c r="A380" s="49" t="s">
        <v>1158</v>
      </c>
      <c r="B380" s="27" t="s">
        <v>405</v>
      </c>
      <c r="C380" s="54" t="s">
        <v>1171</v>
      </c>
      <c r="D380" s="50" t="s">
        <v>1172</v>
      </c>
      <c r="E380" s="51">
        <v>11.11</v>
      </c>
      <c r="F380" s="51">
        <v>0.95</v>
      </c>
      <c r="G380" s="76"/>
      <c r="H380" s="76" t="s">
        <v>535</v>
      </c>
    </row>
    <row r="381" spans="1:8" ht="30" customHeight="1">
      <c r="A381" s="49" t="s">
        <v>1158</v>
      </c>
      <c r="B381" s="27" t="s">
        <v>405</v>
      </c>
      <c r="C381" s="54" t="s">
        <v>1173</v>
      </c>
      <c r="D381" s="50" t="s">
        <v>1174</v>
      </c>
      <c r="E381" s="51">
        <v>14.07</v>
      </c>
      <c r="F381" s="51">
        <v>1</v>
      </c>
      <c r="G381" s="76"/>
      <c r="H381" s="76" t="s">
        <v>535</v>
      </c>
    </row>
    <row r="382" spans="1:8" ht="30" customHeight="1">
      <c r="A382" s="49" t="s">
        <v>1175</v>
      </c>
      <c r="B382" s="27" t="s">
        <v>39</v>
      </c>
      <c r="C382" s="54" t="s">
        <v>1176</v>
      </c>
      <c r="D382" s="50" t="s">
        <v>410</v>
      </c>
      <c r="E382" s="51">
        <v>0.89</v>
      </c>
      <c r="F382" s="51">
        <v>0.9</v>
      </c>
      <c r="G382" s="76"/>
      <c r="H382" s="76" t="s">
        <v>535</v>
      </c>
    </row>
    <row r="383" spans="1:8" ht="30" customHeight="1">
      <c r="A383" s="49" t="s">
        <v>1175</v>
      </c>
      <c r="B383" s="27" t="s">
        <v>39</v>
      </c>
      <c r="C383" s="54" t="s">
        <v>1177</v>
      </c>
      <c r="D383" s="50" t="s">
        <v>412</v>
      </c>
      <c r="E383" s="51">
        <v>0.74</v>
      </c>
      <c r="F383" s="51">
        <v>0.9</v>
      </c>
      <c r="G383" s="76"/>
      <c r="H383" s="76" t="s">
        <v>535</v>
      </c>
    </row>
    <row r="384" spans="1:8" ht="30" customHeight="1">
      <c r="A384" s="49" t="s">
        <v>1175</v>
      </c>
      <c r="B384" s="27" t="s">
        <v>39</v>
      </c>
      <c r="C384" s="54" t="s">
        <v>1178</v>
      </c>
      <c r="D384" s="50" t="s">
        <v>414</v>
      </c>
      <c r="E384" s="51">
        <v>1.27</v>
      </c>
      <c r="F384" s="51">
        <v>0.9</v>
      </c>
      <c r="G384" s="76"/>
      <c r="H384" s="76" t="s">
        <v>535</v>
      </c>
    </row>
    <row r="385" spans="1:9" ht="30" customHeight="1">
      <c r="A385" s="49" t="s">
        <v>1175</v>
      </c>
      <c r="B385" s="27" t="s">
        <v>39</v>
      </c>
      <c r="C385" s="54" t="s">
        <v>1179</v>
      </c>
      <c r="D385" s="50" t="s">
        <v>1180</v>
      </c>
      <c r="E385" s="51">
        <v>1.63</v>
      </c>
      <c r="F385" s="51">
        <v>0.95</v>
      </c>
      <c r="G385" s="76"/>
      <c r="H385" s="76" t="s">
        <v>535</v>
      </c>
    </row>
    <row r="386" spans="1:9" ht="30" customHeight="1">
      <c r="A386" s="49" t="s">
        <v>1175</v>
      </c>
      <c r="B386" s="27" t="s">
        <v>39</v>
      </c>
      <c r="C386" s="54" t="s">
        <v>1181</v>
      </c>
      <c r="D386" s="50" t="s">
        <v>1182</v>
      </c>
      <c r="E386" s="51">
        <v>1.9</v>
      </c>
      <c r="F386" s="51">
        <v>0.95</v>
      </c>
      <c r="G386" s="76"/>
      <c r="H386" s="76" t="s">
        <v>535</v>
      </c>
    </row>
    <row r="387" spans="1:9" ht="30" customHeight="1">
      <c r="A387" s="49" t="s">
        <v>1183</v>
      </c>
      <c r="B387" s="27" t="s">
        <v>31</v>
      </c>
      <c r="C387" s="54" t="s">
        <v>1184</v>
      </c>
      <c r="D387" s="50" t="s">
        <v>1185</v>
      </c>
      <c r="E387" s="51">
        <v>1.02</v>
      </c>
      <c r="F387" s="51">
        <v>0.91</v>
      </c>
      <c r="G387" s="76"/>
      <c r="H387" s="76" t="s">
        <v>535</v>
      </c>
    </row>
    <row r="388" spans="1:9" ht="30" customHeight="1">
      <c r="A388" s="49" t="s">
        <v>1183</v>
      </c>
      <c r="B388" s="27" t="s">
        <v>31</v>
      </c>
      <c r="C388" s="54" t="s">
        <v>1186</v>
      </c>
      <c r="D388" s="50" t="s">
        <v>1187</v>
      </c>
      <c r="E388" s="51">
        <v>1.49</v>
      </c>
      <c r="F388" s="51">
        <v>0.91</v>
      </c>
      <c r="G388" s="76"/>
      <c r="H388" s="76" t="s">
        <v>535</v>
      </c>
    </row>
    <row r="389" spans="1:9" ht="30" customHeight="1">
      <c r="A389" s="49" t="s">
        <v>1183</v>
      </c>
      <c r="B389" s="27" t="s">
        <v>31</v>
      </c>
      <c r="C389" s="54" t="s">
        <v>1188</v>
      </c>
      <c r="D389" s="50" t="s">
        <v>1189</v>
      </c>
      <c r="E389" s="51">
        <v>2.14</v>
      </c>
      <c r="F389" s="51">
        <v>0.91</v>
      </c>
      <c r="G389" s="76"/>
      <c r="H389" s="76" t="s">
        <v>535</v>
      </c>
    </row>
    <row r="390" spans="1:9" ht="30" customHeight="1">
      <c r="A390" s="49" t="s">
        <v>1183</v>
      </c>
      <c r="B390" s="27" t="s">
        <v>31</v>
      </c>
      <c r="C390" s="54" t="s">
        <v>1190</v>
      </c>
      <c r="D390" s="50" t="s">
        <v>1191</v>
      </c>
      <c r="E390" s="51">
        <v>1.25</v>
      </c>
      <c r="F390" s="51">
        <v>0.91</v>
      </c>
      <c r="G390" s="76"/>
      <c r="H390" s="76" t="s">
        <v>535</v>
      </c>
    </row>
    <row r="391" spans="1:9" ht="30" customHeight="1">
      <c r="A391" s="49" t="s">
        <v>1183</v>
      </c>
      <c r="B391" s="27" t="s">
        <v>31</v>
      </c>
      <c r="C391" s="54" t="s">
        <v>1192</v>
      </c>
      <c r="D391" s="50" t="s">
        <v>1193</v>
      </c>
      <c r="E391" s="51">
        <v>2.76</v>
      </c>
      <c r="F391" s="51">
        <v>0.91</v>
      </c>
      <c r="G391" s="76"/>
      <c r="H391" s="76" t="s">
        <v>535</v>
      </c>
    </row>
    <row r="392" spans="1:9" ht="30" customHeight="1">
      <c r="A392" s="49" t="s">
        <v>1183</v>
      </c>
      <c r="B392" s="27" t="s">
        <v>31</v>
      </c>
      <c r="C392" s="54" t="s">
        <v>1194</v>
      </c>
      <c r="D392" s="50" t="s">
        <v>1195</v>
      </c>
      <c r="E392" s="51">
        <v>0.76</v>
      </c>
      <c r="F392" s="51">
        <v>0.91</v>
      </c>
      <c r="G392" s="76"/>
      <c r="H392" s="76" t="s">
        <v>535</v>
      </c>
    </row>
    <row r="393" spans="1:9" ht="30" customHeight="1">
      <c r="A393" s="49" t="s">
        <v>1183</v>
      </c>
      <c r="B393" s="27" t="s">
        <v>31</v>
      </c>
      <c r="C393" s="54" t="s">
        <v>1196</v>
      </c>
      <c r="D393" s="50" t="s">
        <v>1197</v>
      </c>
      <c r="E393" s="51">
        <v>1.06</v>
      </c>
      <c r="F393" s="51">
        <v>0.91</v>
      </c>
      <c r="G393" s="76"/>
      <c r="H393" s="76" t="s">
        <v>535</v>
      </c>
    </row>
    <row r="394" spans="1:9" ht="30" customHeight="1">
      <c r="A394" s="49" t="s">
        <v>1183</v>
      </c>
      <c r="B394" s="27" t="s">
        <v>31</v>
      </c>
      <c r="C394" s="54" t="s">
        <v>1198</v>
      </c>
      <c r="D394" s="50" t="s">
        <v>1199</v>
      </c>
      <c r="E394" s="51">
        <v>1.1599999999999999</v>
      </c>
      <c r="F394" s="51">
        <v>0.91</v>
      </c>
      <c r="G394" s="76"/>
      <c r="H394" s="76" t="s">
        <v>535</v>
      </c>
    </row>
    <row r="395" spans="1:9" ht="30" customHeight="1">
      <c r="A395" s="49" t="s">
        <v>1183</v>
      </c>
      <c r="B395" s="27" t="s">
        <v>31</v>
      </c>
      <c r="C395" s="54" t="s">
        <v>1200</v>
      </c>
      <c r="D395" s="50" t="s">
        <v>421</v>
      </c>
      <c r="E395" s="51">
        <v>3.32</v>
      </c>
      <c r="F395" s="51">
        <v>0.91</v>
      </c>
      <c r="G395" s="76"/>
      <c r="H395" s="76" t="s">
        <v>535</v>
      </c>
    </row>
    <row r="396" spans="1:9" ht="30" customHeight="1">
      <c r="A396" s="49" t="s">
        <v>1201</v>
      </c>
      <c r="B396" s="27" t="s">
        <v>425</v>
      </c>
      <c r="C396" s="54" t="s">
        <v>1202</v>
      </c>
      <c r="D396" s="50" t="s">
        <v>427</v>
      </c>
      <c r="E396" s="51">
        <v>4.32</v>
      </c>
      <c r="F396" s="51">
        <v>0.8</v>
      </c>
      <c r="G396" s="76"/>
      <c r="H396" s="76" t="s">
        <v>531</v>
      </c>
    </row>
    <row r="397" spans="1:9" ht="30" customHeight="1">
      <c r="A397" s="49" t="s">
        <v>1201</v>
      </c>
      <c r="B397" s="27" t="s">
        <v>425</v>
      </c>
      <c r="C397" s="54" t="s">
        <v>1203</v>
      </c>
      <c r="D397" s="50" t="s">
        <v>1204</v>
      </c>
      <c r="E397" s="51">
        <v>3.5</v>
      </c>
      <c r="F397" s="51">
        <v>0.8</v>
      </c>
      <c r="G397" s="76"/>
      <c r="H397" s="76" t="s">
        <v>535</v>
      </c>
    </row>
    <row r="398" spans="1:9" ht="30" customHeight="1">
      <c r="A398" s="49" t="s">
        <v>1201</v>
      </c>
      <c r="B398" s="27" t="s">
        <v>425</v>
      </c>
      <c r="C398" s="54" t="s">
        <v>1226</v>
      </c>
      <c r="D398" s="50" t="s">
        <v>429</v>
      </c>
      <c r="E398" s="51">
        <v>0.32</v>
      </c>
      <c r="F398" s="51">
        <v>0.9</v>
      </c>
      <c r="G398" s="76"/>
      <c r="H398" s="76" t="s">
        <v>535</v>
      </c>
    </row>
    <row r="399" spans="1:9" ht="30" customHeight="1">
      <c r="A399" s="49" t="s">
        <v>1201</v>
      </c>
      <c r="B399" s="27" t="s">
        <v>425</v>
      </c>
      <c r="C399" s="54" t="s">
        <v>1345</v>
      </c>
      <c r="D399" s="50" t="s">
        <v>1346</v>
      </c>
      <c r="E399" s="51">
        <v>0.26</v>
      </c>
      <c r="F399" s="51">
        <v>1</v>
      </c>
      <c r="G399" s="76">
        <v>0.3</v>
      </c>
      <c r="H399" s="76" t="s">
        <v>535</v>
      </c>
      <c r="I399" s="78"/>
    </row>
    <row r="400" spans="1:9" ht="30" customHeight="1">
      <c r="A400" s="49" t="s">
        <v>1201</v>
      </c>
      <c r="B400" s="27" t="s">
        <v>425</v>
      </c>
      <c r="C400" s="54" t="s">
        <v>1347</v>
      </c>
      <c r="D400" s="50" t="s">
        <v>1348</v>
      </c>
      <c r="E400" s="51">
        <v>0.76</v>
      </c>
      <c r="F400" s="51">
        <v>1</v>
      </c>
      <c r="G400" s="76">
        <v>0.3</v>
      </c>
      <c r="H400" s="76" t="s">
        <v>535</v>
      </c>
    </row>
    <row r="401" spans="1:8" ht="30" customHeight="1">
      <c r="A401" s="49" t="s">
        <v>1201</v>
      </c>
      <c r="B401" s="27" t="s">
        <v>425</v>
      </c>
      <c r="C401" s="54" t="s">
        <v>1349</v>
      </c>
      <c r="D401" s="50" t="s">
        <v>1350</v>
      </c>
      <c r="E401" s="51">
        <v>1.38</v>
      </c>
      <c r="F401" s="51">
        <v>1</v>
      </c>
      <c r="G401" s="76">
        <v>0.3</v>
      </c>
      <c r="H401" s="76" t="s">
        <v>535</v>
      </c>
    </row>
    <row r="402" spans="1:8" ht="30" customHeight="1">
      <c r="A402" s="49" t="s">
        <v>1201</v>
      </c>
      <c r="B402" s="27" t="s">
        <v>425</v>
      </c>
      <c r="C402" s="54" t="s">
        <v>1351</v>
      </c>
      <c r="D402" s="50" t="s">
        <v>1352</v>
      </c>
      <c r="E402" s="51">
        <v>2.91</v>
      </c>
      <c r="F402" s="51">
        <v>1</v>
      </c>
      <c r="G402" s="76">
        <v>6.6100000000000006E-2</v>
      </c>
      <c r="H402" s="76" t="s">
        <v>535</v>
      </c>
    </row>
    <row r="403" spans="1:8" ht="30" customHeight="1">
      <c r="A403" s="49" t="s">
        <v>1201</v>
      </c>
      <c r="B403" s="27" t="s">
        <v>425</v>
      </c>
      <c r="C403" s="54" t="s">
        <v>1227</v>
      </c>
      <c r="D403" s="50" t="s">
        <v>1228</v>
      </c>
      <c r="E403" s="51">
        <v>0.46</v>
      </c>
      <c r="F403" s="51">
        <v>0.9</v>
      </c>
      <c r="G403" s="76"/>
      <c r="H403" s="76" t="s">
        <v>535</v>
      </c>
    </row>
    <row r="404" spans="1:8" ht="30" customHeight="1">
      <c r="A404" s="49" t="s">
        <v>1201</v>
      </c>
      <c r="B404" s="27" t="s">
        <v>425</v>
      </c>
      <c r="C404" s="54" t="s">
        <v>1229</v>
      </c>
      <c r="D404" s="50" t="s">
        <v>477</v>
      </c>
      <c r="E404" s="51">
        <v>8.4</v>
      </c>
      <c r="F404" s="51">
        <v>1</v>
      </c>
      <c r="G404" s="76"/>
      <c r="H404" s="76" t="s">
        <v>535</v>
      </c>
    </row>
    <row r="405" spans="1:8" ht="30" customHeight="1">
      <c r="A405" s="49" t="s">
        <v>1201</v>
      </c>
      <c r="B405" s="27" t="s">
        <v>425</v>
      </c>
      <c r="C405" s="54" t="s">
        <v>1230</v>
      </c>
      <c r="D405" s="50" t="s">
        <v>1231</v>
      </c>
      <c r="E405" s="51">
        <v>2.3199999999999998</v>
      </c>
      <c r="F405" s="51">
        <v>1</v>
      </c>
      <c r="G405" s="76"/>
      <c r="H405" s="76" t="s">
        <v>531</v>
      </c>
    </row>
    <row r="406" spans="1:8" ht="30" customHeight="1">
      <c r="A406" s="49" t="s">
        <v>1201</v>
      </c>
      <c r="B406" s="27" t="s">
        <v>425</v>
      </c>
      <c r="C406" s="54" t="s">
        <v>1232</v>
      </c>
      <c r="D406" s="50" t="s">
        <v>1233</v>
      </c>
      <c r="E406" s="51">
        <v>18.149999999999999</v>
      </c>
      <c r="F406" s="51">
        <v>0.91</v>
      </c>
      <c r="G406" s="76"/>
      <c r="H406" s="76" t="s">
        <v>535</v>
      </c>
    </row>
    <row r="407" spans="1:8" ht="30" customHeight="1">
      <c r="A407" s="49" t="s">
        <v>1201</v>
      </c>
      <c r="B407" s="27" t="s">
        <v>425</v>
      </c>
      <c r="C407" s="54" t="s">
        <v>1234</v>
      </c>
      <c r="D407" s="50" t="s">
        <v>1235</v>
      </c>
      <c r="E407" s="51">
        <v>2.0499999999999998</v>
      </c>
      <c r="F407" s="51">
        <v>0.91</v>
      </c>
      <c r="G407" s="76"/>
      <c r="H407" s="76" t="s">
        <v>531</v>
      </c>
    </row>
    <row r="408" spans="1:8" ht="30" customHeight="1">
      <c r="A408" s="49" t="s">
        <v>1201</v>
      </c>
      <c r="B408" s="27" t="s">
        <v>425</v>
      </c>
      <c r="C408" s="54" t="s">
        <v>1236</v>
      </c>
      <c r="D408" s="50" t="s">
        <v>1237</v>
      </c>
      <c r="E408" s="51">
        <v>7.81</v>
      </c>
      <c r="F408" s="51">
        <v>0.91</v>
      </c>
      <c r="G408" s="76"/>
      <c r="H408" s="76" t="s">
        <v>531</v>
      </c>
    </row>
    <row r="409" spans="1:8" ht="30" customHeight="1">
      <c r="A409" s="49" t="s">
        <v>1201</v>
      </c>
      <c r="B409" s="27" t="s">
        <v>425</v>
      </c>
      <c r="C409" s="54" t="s">
        <v>1238</v>
      </c>
      <c r="D409" s="50" t="s">
        <v>1239</v>
      </c>
      <c r="E409" s="51">
        <v>40</v>
      </c>
      <c r="F409" s="51">
        <v>0.91</v>
      </c>
      <c r="G409" s="76">
        <v>0.2722</v>
      </c>
      <c r="H409" s="76" t="s">
        <v>531</v>
      </c>
    </row>
    <row r="410" spans="1:8" ht="30" customHeight="1">
      <c r="A410" s="49" t="s">
        <v>1201</v>
      </c>
      <c r="B410" s="27" t="s">
        <v>425</v>
      </c>
      <c r="C410" s="54" t="s">
        <v>1240</v>
      </c>
      <c r="D410" s="50" t="s">
        <v>1353</v>
      </c>
      <c r="E410" s="51">
        <v>0.5</v>
      </c>
      <c r="F410" s="51">
        <v>0.95</v>
      </c>
      <c r="G410" s="76"/>
      <c r="H410" s="76" t="s">
        <v>535</v>
      </c>
    </row>
    <row r="411" spans="1:8" ht="30" customHeight="1">
      <c r="A411" s="49" t="s">
        <v>1201</v>
      </c>
      <c r="B411" s="27" t="s">
        <v>425</v>
      </c>
      <c r="C411" s="54" t="s">
        <v>1241</v>
      </c>
      <c r="D411" s="50" t="s">
        <v>1242</v>
      </c>
      <c r="E411" s="51">
        <v>1.67</v>
      </c>
      <c r="F411" s="51">
        <v>1</v>
      </c>
      <c r="G411" s="76">
        <v>0</v>
      </c>
      <c r="H411" s="76" t="s">
        <v>535</v>
      </c>
    </row>
    <row r="412" spans="1:8" ht="30" customHeight="1">
      <c r="A412" s="49" t="s">
        <v>1201</v>
      </c>
      <c r="B412" s="27" t="s">
        <v>425</v>
      </c>
      <c r="C412" s="54" t="s">
        <v>1243</v>
      </c>
      <c r="D412" s="50" t="s">
        <v>1244</v>
      </c>
      <c r="E412" s="51">
        <v>3.23</v>
      </c>
      <c r="F412" s="51">
        <v>1</v>
      </c>
      <c r="G412" s="76">
        <v>0</v>
      </c>
      <c r="H412" s="76" t="s">
        <v>535</v>
      </c>
    </row>
    <row r="413" spans="1:8" ht="30" customHeight="1">
      <c r="A413" s="49" t="s">
        <v>1201</v>
      </c>
      <c r="B413" s="27" t="s">
        <v>425</v>
      </c>
      <c r="C413" s="54" t="s">
        <v>1245</v>
      </c>
      <c r="D413" s="50" t="s">
        <v>1246</v>
      </c>
      <c r="E413" s="51">
        <v>9.91</v>
      </c>
      <c r="F413" s="51">
        <v>1</v>
      </c>
      <c r="G413" s="76">
        <v>0</v>
      </c>
      <c r="H413" s="76" t="s">
        <v>535</v>
      </c>
    </row>
    <row r="414" spans="1:8" ht="30" customHeight="1">
      <c r="A414" s="49" t="s">
        <v>1201</v>
      </c>
      <c r="B414" s="27" t="s">
        <v>425</v>
      </c>
      <c r="C414" s="54" t="s">
        <v>1247</v>
      </c>
      <c r="D414" s="50" t="s">
        <v>1248</v>
      </c>
      <c r="E414" s="51">
        <v>2.46</v>
      </c>
      <c r="F414" s="51">
        <v>1</v>
      </c>
      <c r="G414" s="76">
        <v>0.70660000000000001</v>
      </c>
      <c r="H414" s="76" t="s">
        <v>531</v>
      </c>
    </row>
    <row r="415" spans="1:8" ht="30" customHeight="1">
      <c r="A415" s="49" t="s">
        <v>1201</v>
      </c>
      <c r="B415" s="27" t="s">
        <v>425</v>
      </c>
      <c r="C415" s="54" t="s">
        <v>1249</v>
      </c>
      <c r="D415" s="50" t="s">
        <v>480</v>
      </c>
      <c r="E415" s="51">
        <v>1.52</v>
      </c>
      <c r="F415" s="51">
        <v>1</v>
      </c>
      <c r="G415" s="76">
        <v>5.8500000000000003E-2</v>
      </c>
      <c r="H415" s="76" t="s">
        <v>535</v>
      </c>
    </row>
    <row r="416" spans="1:8" ht="30" customHeight="1">
      <c r="A416" s="49" t="s">
        <v>1201</v>
      </c>
      <c r="B416" s="27" t="s">
        <v>425</v>
      </c>
      <c r="C416" s="54" t="s">
        <v>1250</v>
      </c>
      <c r="D416" s="50" t="s">
        <v>482</v>
      </c>
      <c r="E416" s="51">
        <v>3.24</v>
      </c>
      <c r="F416" s="51">
        <v>1</v>
      </c>
      <c r="G416" s="76">
        <v>4.58E-2</v>
      </c>
      <c r="H416" s="76" t="s">
        <v>535</v>
      </c>
    </row>
    <row r="417" spans="1:8" ht="30" customHeight="1">
      <c r="A417" s="49" t="s">
        <v>1201</v>
      </c>
      <c r="B417" s="27" t="s">
        <v>425</v>
      </c>
      <c r="C417" s="54" t="s">
        <v>1205</v>
      </c>
      <c r="D417" s="50" t="s">
        <v>433</v>
      </c>
      <c r="E417" s="51">
        <v>3.25</v>
      </c>
      <c r="F417" s="51">
        <v>1</v>
      </c>
      <c r="G417" s="76">
        <v>0.34499999999999997</v>
      </c>
      <c r="H417" s="76" t="s">
        <v>531</v>
      </c>
    </row>
    <row r="418" spans="1:8" ht="30" customHeight="1">
      <c r="A418" s="49" t="s">
        <v>1201</v>
      </c>
      <c r="B418" s="27" t="s">
        <v>425</v>
      </c>
      <c r="C418" s="54" t="s">
        <v>1206</v>
      </c>
      <c r="D418" s="50" t="s">
        <v>435</v>
      </c>
      <c r="E418" s="51">
        <v>0.43</v>
      </c>
      <c r="F418" s="51">
        <v>1</v>
      </c>
      <c r="G418" s="76">
        <v>0.54579999999999995</v>
      </c>
      <c r="H418" s="76" t="s">
        <v>531</v>
      </c>
    </row>
    <row r="419" spans="1:8" ht="30" customHeight="1">
      <c r="A419" s="49" t="s">
        <v>1201</v>
      </c>
      <c r="B419" s="27" t="s">
        <v>425</v>
      </c>
      <c r="C419" s="54" t="s">
        <v>1207</v>
      </c>
      <c r="D419" s="50" t="s">
        <v>437</v>
      </c>
      <c r="E419" s="51">
        <v>0.56000000000000005</v>
      </c>
      <c r="F419" s="51">
        <v>1</v>
      </c>
      <c r="G419" s="76">
        <v>0.41920000000000002</v>
      </c>
      <c r="H419" s="76" t="s">
        <v>531</v>
      </c>
    </row>
    <row r="420" spans="1:8" ht="30" customHeight="1">
      <c r="A420" s="49" t="s">
        <v>1201</v>
      </c>
      <c r="B420" s="27" t="s">
        <v>425</v>
      </c>
      <c r="C420" s="54" t="s">
        <v>1208</v>
      </c>
      <c r="D420" s="50" t="s">
        <v>439</v>
      </c>
      <c r="E420" s="51">
        <v>0.69</v>
      </c>
      <c r="F420" s="51">
        <v>1</v>
      </c>
      <c r="G420" s="76">
        <v>0.34060000000000001</v>
      </c>
      <c r="H420" s="76" t="s">
        <v>531</v>
      </c>
    </row>
    <row r="421" spans="1:8" ht="30" customHeight="1">
      <c r="A421" s="49" t="s">
        <v>1201</v>
      </c>
      <c r="B421" s="27" t="s">
        <v>425</v>
      </c>
      <c r="C421" s="54" t="s">
        <v>1209</v>
      </c>
      <c r="D421" s="50" t="s">
        <v>441</v>
      </c>
      <c r="E421" s="51">
        <v>0.96</v>
      </c>
      <c r="F421" s="51">
        <v>1</v>
      </c>
      <c r="G421" s="76">
        <v>0.2429</v>
      </c>
      <c r="H421" s="76" t="s">
        <v>531</v>
      </c>
    </row>
    <row r="422" spans="1:8" ht="30" customHeight="1">
      <c r="A422" s="49" t="s">
        <v>1201</v>
      </c>
      <c r="B422" s="27" t="s">
        <v>425</v>
      </c>
      <c r="C422" s="54" t="s">
        <v>1210</v>
      </c>
      <c r="D422" s="50" t="s">
        <v>443</v>
      </c>
      <c r="E422" s="51">
        <v>1.21</v>
      </c>
      <c r="F422" s="51">
        <v>1</v>
      </c>
      <c r="G422" s="76">
        <v>0.19350000000000001</v>
      </c>
      <c r="H422" s="76" t="s">
        <v>531</v>
      </c>
    </row>
    <row r="423" spans="1:8" ht="30" customHeight="1">
      <c r="A423" s="49" t="s">
        <v>1201</v>
      </c>
      <c r="B423" s="27" t="s">
        <v>425</v>
      </c>
      <c r="C423" s="54" t="s">
        <v>1211</v>
      </c>
      <c r="D423" s="50" t="s">
        <v>445</v>
      </c>
      <c r="E423" s="51">
        <v>1.43</v>
      </c>
      <c r="F423" s="51">
        <v>1</v>
      </c>
      <c r="G423" s="76">
        <v>0.1646</v>
      </c>
      <c r="H423" s="76" t="s">
        <v>531</v>
      </c>
    </row>
    <row r="424" spans="1:8" ht="30" customHeight="1">
      <c r="A424" s="49" t="s">
        <v>1201</v>
      </c>
      <c r="B424" s="27" t="s">
        <v>425</v>
      </c>
      <c r="C424" s="74" t="s">
        <v>1212</v>
      </c>
      <c r="D424" s="75" t="s">
        <v>447</v>
      </c>
      <c r="E424" s="51">
        <v>1.66</v>
      </c>
      <c r="F424" s="51">
        <v>1</v>
      </c>
      <c r="G424" s="76">
        <v>0.1409</v>
      </c>
      <c r="H424" s="76" t="s">
        <v>531</v>
      </c>
    </row>
    <row r="425" spans="1:8" ht="30" customHeight="1">
      <c r="A425" s="49" t="s">
        <v>1201</v>
      </c>
      <c r="B425" s="27" t="s">
        <v>425</v>
      </c>
      <c r="C425" s="54" t="s">
        <v>1213</v>
      </c>
      <c r="D425" s="50" t="s">
        <v>449</v>
      </c>
      <c r="E425" s="51">
        <v>1.82</v>
      </c>
      <c r="F425" s="51">
        <v>1</v>
      </c>
      <c r="G425" s="76">
        <v>0.12870000000000001</v>
      </c>
      <c r="H425" s="76" t="s">
        <v>531</v>
      </c>
    </row>
    <row r="426" spans="1:8" ht="30" customHeight="1">
      <c r="A426" s="49" t="s">
        <v>1201</v>
      </c>
      <c r="B426" s="27" t="s">
        <v>425</v>
      </c>
      <c r="C426" s="54" t="s">
        <v>1214</v>
      </c>
      <c r="D426" s="50" t="s">
        <v>451</v>
      </c>
      <c r="E426" s="51">
        <v>2.14</v>
      </c>
      <c r="F426" s="51">
        <v>1</v>
      </c>
      <c r="G426" s="76">
        <v>0.1094</v>
      </c>
      <c r="H426" s="76" t="s">
        <v>531</v>
      </c>
    </row>
    <row r="427" spans="1:8" ht="30" customHeight="1">
      <c r="A427" s="49" t="s">
        <v>1201</v>
      </c>
      <c r="B427" s="27" t="s">
        <v>425</v>
      </c>
      <c r="C427" s="54" t="s">
        <v>1215</v>
      </c>
      <c r="D427" s="50" t="s">
        <v>453</v>
      </c>
      <c r="E427" s="51">
        <v>2.4900000000000002</v>
      </c>
      <c r="F427" s="51">
        <v>1</v>
      </c>
      <c r="G427" s="76">
        <v>9.4600000000000004E-2</v>
      </c>
      <c r="H427" s="76" t="s">
        <v>531</v>
      </c>
    </row>
    <row r="428" spans="1:8" ht="30" customHeight="1">
      <c r="A428" s="49" t="s">
        <v>1201</v>
      </c>
      <c r="B428" s="27" t="s">
        <v>425</v>
      </c>
      <c r="C428" s="54" t="s">
        <v>1216</v>
      </c>
      <c r="D428" s="50" t="s">
        <v>455</v>
      </c>
      <c r="E428" s="51">
        <v>3.01</v>
      </c>
      <c r="F428" s="51">
        <v>1</v>
      </c>
      <c r="G428" s="76">
        <v>7.8299999999999995E-2</v>
      </c>
      <c r="H428" s="76" t="s">
        <v>531</v>
      </c>
    </row>
    <row r="429" spans="1:8" ht="30" customHeight="1">
      <c r="A429" s="49" t="s">
        <v>1201</v>
      </c>
      <c r="B429" s="27" t="s">
        <v>425</v>
      </c>
      <c r="C429" s="54" t="s">
        <v>1217</v>
      </c>
      <c r="D429" s="50" t="s">
        <v>457</v>
      </c>
      <c r="E429" s="51">
        <v>3.21</v>
      </c>
      <c r="F429" s="51">
        <v>1</v>
      </c>
      <c r="G429" s="76">
        <v>7.3200000000000001E-2</v>
      </c>
      <c r="H429" s="76" t="s">
        <v>531</v>
      </c>
    </row>
    <row r="430" spans="1:8" ht="30" customHeight="1">
      <c r="A430" s="49" t="s">
        <v>1201</v>
      </c>
      <c r="B430" s="27" t="s">
        <v>425</v>
      </c>
      <c r="C430" s="54" t="s">
        <v>1218</v>
      </c>
      <c r="D430" s="50" t="s">
        <v>459</v>
      </c>
      <c r="E430" s="51">
        <v>4.2</v>
      </c>
      <c r="F430" s="51">
        <v>1</v>
      </c>
      <c r="G430" s="76">
        <v>5.6099999999999997E-2</v>
      </c>
      <c r="H430" s="76" t="s">
        <v>531</v>
      </c>
    </row>
    <row r="431" spans="1:8" ht="30" customHeight="1">
      <c r="A431" s="49" t="s">
        <v>1201</v>
      </c>
      <c r="B431" s="27" t="s">
        <v>425</v>
      </c>
      <c r="C431" s="54" t="s">
        <v>1219</v>
      </c>
      <c r="D431" s="50" t="s">
        <v>461</v>
      </c>
      <c r="E431" s="51">
        <v>5.17</v>
      </c>
      <c r="F431" s="51">
        <v>1</v>
      </c>
      <c r="G431" s="76">
        <v>4.5499999999999999E-2</v>
      </c>
      <c r="H431" s="76" t="s">
        <v>531</v>
      </c>
    </row>
    <row r="432" spans="1:8" ht="30" customHeight="1">
      <c r="A432" s="49" t="s">
        <v>1201</v>
      </c>
      <c r="B432" s="27" t="s">
        <v>425</v>
      </c>
      <c r="C432" s="54" t="s">
        <v>1220</v>
      </c>
      <c r="D432" s="50" t="s">
        <v>463</v>
      </c>
      <c r="E432" s="51">
        <v>7.31</v>
      </c>
      <c r="F432" s="51">
        <v>1</v>
      </c>
      <c r="G432" s="76">
        <v>3.2099999999999997E-2</v>
      </c>
      <c r="H432" s="76" t="s">
        <v>531</v>
      </c>
    </row>
    <row r="433" spans="1:8" ht="30" customHeight="1">
      <c r="A433" s="49" t="s">
        <v>1201</v>
      </c>
      <c r="B433" s="27" t="s">
        <v>425</v>
      </c>
      <c r="C433" s="54" t="s">
        <v>1221</v>
      </c>
      <c r="D433" s="50" t="s">
        <v>465</v>
      </c>
      <c r="E433" s="51">
        <v>13.3</v>
      </c>
      <c r="F433" s="51">
        <v>1</v>
      </c>
      <c r="G433" s="76">
        <v>1.7600000000000001E-2</v>
      </c>
      <c r="H433" s="76" t="s">
        <v>531</v>
      </c>
    </row>
    <row r="434" spans="1:8" ht="30" customHeight="1">
      <c r="A434" s="49" t="s">
        <v>1201</v>
      </c>
      <c r="B434" s="27" t="s">
        <v>425</v>
      </c>
      <c r="C434" s="54" t="s">
        <v>1222</v>
      </c>
      <c r="D434" s="50" t="s">
        <v>467</v>
      </c>
      <c r="E434" s="51">
        <v>20.51</v>
      </c>
      <c r="F434" s="51">
        <v>1</v>
      </c>
      <c r="G434" s="76">
        <v>1.14E-2</v>
      </c>
      <c r="H434" s="76" t="s">
        <v>531</v>
      </c>
    </row>
    <row r="435" spans="1:8" ht="30" customHeight="1">
      <c r="A435" s="49" t="s">
        <v>1201</v>
      </c>
      <c r="B435" s="27" t="s">
        <v>425</v>
      </c>
      <c r="C435" s="54" t="s">
        <v>1223</v>
      </c>
      <c r="D435" s="50" t="s">
        <v>469</v>
      </c>
      <c r="E435" s="51">
        <v>25.9</v>
      </c>
      <c r="F435" s="51">
        <v>1</v>
      </c>
      <c r="G435" s="76">
        <v>8.9999999999999993E-3</v>
      </c>
      <c r="H435" s="76" t="s">
        <v>531</v>
      </c>
    </row>
    <row r="436" spans="1:8" ht="30" customHeight="1">
      <c r="A436" s="49" t="s">
        <v>1201</v>
      </c>
      <c r="B436" s="27" t="s">
        <v>425</v>
      </c>
      <c r="C436" s="54" t="s">
        <v>1224</v>
      </c>
      <c r="D436" s="50" t="s">
        <v>471</v>
      </c>
      <c r="E436" s="51">
        <v>41.47</v>
      </c>
      <c r="F436" s="51">
        <v>1</v>
      </c>
      <c r="G436" s="76">
        <v>5.5999999999999999E-3</v>
      </c>
      <c r="H436" s="76" t="s">
        <v>531</v>
      </c>
    </row>
    <row r="437" spans="1:8" ht="30" customHeight="1">
      <c r="A437" s="49" t="s">
        <v>1201</v>
      </c>
      <c r="B437" s="27" t="s">
        <v>425</v>
      </c>
      <c r="C437" s="54" t="s">
        <v>1225</v>
      </c>
      <c r="D437" s="50" t="s">
        <v>473</v>
      </c>
      <c r="E437" s="51">
        <v>83.11</v>
      </c>
      <c r="F437" s="51">
        <v>1</v>
      </c>
      <c r="G437" s="76">
        <v>2.8E-3</v>
      </c>
      <c r="H437" s="76" t="s">
        <v>531</v>
      </c>
    </row>
    <row r="438" spans="1:8" ht="30" customHeight="1">
      <c r="A438" s="49" t="s">
        <v>1251</v>
      </c>
      <c r="B438" s="27" t="s">
        <v>484</v>
      </c>
      <c r="C438" s="54" t="s">
        <v>1252</v>
      </c>
      <c r="D438" s="50" t="s">
        <v>488</v>
      </c>
      <c r="E438" s="51">
        <v>1.53</v>
      </c>
      <c r="F438" s="51">
        <v>1</v>
      </c>
      <c r="G438" s="76"/>
      <c r="H438" s="76" t="s">
        <v>535</v>
      </c>
    </row>
    <row r="439" spans="1:8" ht="30" customHeight="1">
      <c r="A439" s="49" t="s">
        <v>1251</v>
      </c>
      <c r="B439" s="27" t="s">
        <v>484</v>
      </c>
      <c r="C439" s="54" t="s">
        <v>1253</v>
      </c>
      <c r="D439" s="50" t="s">
        <v>1254</v>
      </c>
      <c r="E439" s="51">
        <v>3.4</v>
      </c>
      <c r="F439" s="51">
        <v>1</v>
      </c>
      <c r="G439" s="76"/>
      <c r="H439" s="76" t="s">
        <v>535</v>
      </c>
    </row>
    <row r="440" spans="1:8" ht="30" customHeight="1">
      <c r="A440" s="49" t="s">
        <v>1251</v>
      </c>
      <c r="B440" s="27" t="s">
        <v>484</v>
      </c>
      <c r="C440" s="54" t="s">
        <v>1255</v>
      </c>
      <c r="D440" s="50" t="s">
        <v>1256</v>
      </c>
      <c r="E440" s="51">
        <v>4.8600000000000003</v>
      </c>
      <c r="F440" s="51">
        <v>1</v>
      </c>
      <c r="G440" s="76"/>
      <c r="H440" s="76" t="s">
        <v>535</v>
      </c>
    </row>
    <row r="441" spans="1:8" ht="30" customHeight="1">
      <c r="A441" s="49" t="s">
        <v>1251</v>
      </c>
      <c r="B441" s="27" t="s">
        <v>484</v>
      </c>
      <c r="C441" s="54" t="s">
        <v>1257</v>
      </c>
      <c r="D441" s="50" t="s">
        <v>1258</v>
      </c>
      <c r="E441" s="51">
        <v>8.6</v>
      </c>
      <c r="F441" s="51">
        <v>1</v>
      </c>
      <c r="G441" s="76"/>
      <c r="H441" s="76" t="s">
        <v>531</v>
      </c>
    </row>
    <row r="442" spans="1:8" ht="30" customHeight="1">
      <c r="A442" s="49" t="s">
        <v>1251</v>
      </c>
      <c r="B442" s="27" t="s">
        <v>484</v>
      </c>
      <c r="C442" s="54" t="s">
        <v>1259</v>
      </c>
      <c r="D442" s="50" t="s">
        <v>492</v>
      </c>
      <c r="E442" s="51">
        <v>1.24</v>
      </c>
      <c r="F442" s="51">
        <v>1</v>
      </c>
      <c r="G442" s="76"/>
      <c r="H442" s="76" t="s">
        <v>535</v>
      </c>
    </row>
    <row r="443" spans="1:8" ht="30" customHeight="1">
      <c r="A443" s="49" t="s">
        <v>1251</v>
      </c>
      <c r="B443" s="27" t="s">
        <v>484</v>
      </c>
      <c r="C443" s="54" t="s">
        <v>1261</v>
      </c>
      <c r="D443" s="50" t="s">
        <v>1262</v>
      </c>
      <c r="E443" s="51">
        <v>2.62</v>
      </c>
      <c r="F443" s="51">
        <v>1</v>
      </c>
      <c r="G443" s="76"/>
      <c r="H443" s="76" t="s">
        <v>535</v>
      </c>
    </row>
    <row r="444" spans="1:8" ht="30" customHeight="1">
      <c r="A444" s="49" t="s">
        <v>1251</v>
      </c>
      <c r="B444" s="27" t="s">
        <v>484</v>
      </c>
      <c r="C444" s="54" t="s">
        <v>1263</v>
      </c>
      <c r="D444" s="50" t="s">
        <v>1264</v>
      </c>
      <c r="E444" s="51">
        <v>3.93</v>
      </c>
      <c r="F444" s="51">
        <v>1</v>
      </c>
      <c r="G444" s="76"/>
      <c r="H444" s="76" t="s">
        <v>535</v>
      </c>
    </row>
    <row r="445" spans="1:8" ht="30" customHeight="1">
      <c r="A445" s="49" t="s">
        <v>1251</v>
      </c>
      <c r="B445" s="27" t="s">
        <v>484</v>
      </c>
      <c r="C445" s="54" t="s">
        <v>1265</v>
      </c>
      <c r="D445" s="50" t="s">
        <v>1266</v>
      </c>
      <c r="E445" s="51">
        <v>1.02</v>
      </c>
      <c r="F445" s="51">
        <v>1</v>
      </c>
      <c r="G445" s="76"/>
      <c r="H445" s="76" t="s">
        <v>535</v>
      </c>
    </row>
    <row r="446" spans="1:8" ht="30" customHeight="1">
      <c r="A446" s="49" t="s">
        <v>1251</v>
      </c>
      <c r="B446" s="27" t="s">
        <v>484</v>
      </c>
      <c r="C446" s="54" t="s">
        <v>1267</v>
      </c>
      <c r="D446" s="50" t="s">
        <v>1268</v>
      </c>
      <c r="E446" s="51">
        <v>1.38</v>
      </c>
      <c r="F446" s="51">
        <v>1</v>
      </c>
      <c r="G446" s="76"/>
      <c r="H446" s="76" t="s">
        <v>535</v>
      </c>
    </row>
    <row r="447" spans="1:8" ht="30" customHeight="1">
      <c r="A447" s="49" t="s">
        <v>1251</v>
      </c>
      <c r="B447" s="27" t="s">
        <v>484</v>
      </c>
      <c r="C447" s="54" t="s">
        <v>1269</v>
      </c>
      <c r="D447" s="50" t="s">
        <v>1270</v>
      </c>
      <c r="E447" s="51">
        <v>2</v>
      </c>
      <c r="F447" s="51">
        <v>1</v>
      </c>
      <c r="G447" s="76"/>
      <c r="H447" s="76" t="s">
        <v>535</v>
      </c>
    </row>
    <row r="448" spans="1:8" ht="30" customHeight="1">
      <c r="A448" s="49" t="s">
        <v>1251</v>
      </c>
      <c r="B448" s="27" t="s">
        <v>484</v>
      </c>
      <c r="C448" s="54" t="s">
        <v>1271</v>
      </c>
      <c r="D448" s="50" t="s">
        <v>498</v>
      </c>
      <c r="E448" s="51">
        <v>0.59</v>
      </c>
      <c r="F448" s="51">
        <v>1</v>
      </c>
      <c r="G448" s="76"/>
      <c r="H448" s="76" t="s">
        <v>535</v>
      </c>
    </row>
    <row r="449" spans="1:8" ht="30" customHeight="1">
      <c r="A449" s="49" t="s">
        <v>1251</v>
      </c>
      <c r="B449" s="27" t="s">
        <v>484</v>
      </c>
      <c r="C449" s="54" t="s">
        <v>1272</v>
      </c>
      <c r="D449" s="50" t="s">
        <v>1273</v>
      </c>
      <c r="E449" s="51">
        <v>0.84</v>
      </c>
      <c r="F449" s="51">
        <v>1</v>
      </c>
      <c r="G449" s="76"/>
      <c r="H449" s="76" t="s">
        <v>535</v>
      </c>
    </row>
    <row r="450" spans="1:8" ht="30" customHeight="1">
      <c r="A450" s="49" t="s">
        <v>1251</v>
      </c>
      <c r="B450" s="27" t="s">
        <v>484</v>
      </c>
      <c r="C450" s="54" t="s">
        <v>1274</v>
      </c>
      <c r="D450" s="50" t="s">
        <v>1275</v>
      </c>
      <c r="E450" s="51">
        <v>1.17</v>
      </c>
      <c r="F450" s="51">
        <v>1</v>
      </c>
      <c r="G450" s="76"/>
      <c r="H450" s="76" t="s">
        <v>535</v>
      </c>
    </row>
    <row r="451" spans="1:8" ht="30" customHeight="1">
      <c r="A451" s="49" t="s">
        <v>1251</v>
      </c>
      <c r="B451" s="27" t="s">
        <v>484</v>
      </c>
      <c r="C451" s="54" t="s">
        <v>1276</v>
      </c>
      <c r="D451" s="50" t="s">
        <v>500</v>
      </c>
      <c r="E451" s="51">
        <v>1.5</v>
      </c>
      <c r="F451" s="51">
        <v>1</v>
      </c>
      <c r="G451" s="76"/>
      <c r="H451" s="76" t="s">
        <v>535</v>
      </c>
    </row>
    <row r="452" spans="1:8" ht="30" customHeight="1">
      <c r="A452" s="49" t="s">
        <v>1251</v>
      </c>
      <c r="B452" s="27" t="s">
        <v>484</v>
      </c>
      <c r="C452" s="54" t="s">
        <v>1277</v>
      </c>
      <c r="D452" s="50" t="s">
        <v>502</v>
      </c>
      <c r="E452" s="51">
        <v>1.8</v>
      </c>
      <c r="F452" s="51">
        <v>1</v>
      </c>
      <c r="G452" s="76"/>
      <c r="H452" s="76" t="s">
        <v>535</v>
      </c>
    </row>
    <row r="453" spans="1:8" ht="30" customHeight="1">
      <c r="A453" s="49" t="s">
        <v>1251</v>
      </c>
      <c r="B453" s="27" t="s">
        <v>484</v>
      </c>
      <c r="C453" s="54" t="s">
        <v>1278</v>
      </c>
      <c r="D453" s="50" t="s">
        <v>1279</v>
      </c>
      <c r="E453" s="51">
        <v>4.8099999999999996</v>
      </c>
      <c r="F453" s="51">
        <v>1</v>
      </c>
      <c r="G453" s="76"/>
      <c r="H453" s="76" t="s">
        <v>535</v>
      </c>
    </row>
    <row r="454" spans="1:8" ht="30" customHeight="1">
      <c r="A454" s="49" t="s">
        <v>1251</v>
      </c>
      <c r="B454" s="27" t="s">
        <v>484</v>
      </c>
      <c r="C454" s="54" t="s">
        <v>1280</v>
      </c>
      <c r="D454" s="50" t="s">
        <v>504</v>
      </c>
      <c r="E454" s="51">
        <v>2.75</v>
      </c>
      <c r="F454" s="51">
        <v>1</v>
      </c>
      <c r="G454" s="76"/>
      <c r="H454" s="76" t="s">
        <v>535</v>
      </c>
    </row>
    <row r="455" spans="1:8" ht="30" customHeight="1">
      <c r="A455" s="49" t="s">
        <v>1251</v>
      </c>
      <c r="B455" s="27" t="s">
        <v>484</v>
      </c>
      <c r="C455" s="54" t="s">
        <v>1281</v>
      </c>
      <c r="D455" s="50" t="s">
        <v>1282</v>
      </c>
      <c r="E455" s="51">
        <v>2.35</v>
      </c>
      <c r="F455" s="51">
        <v>1</v>
      </c>
      <c r="G455" s="76"/>
      <c r="H455" s="76" t="s">
        <v>535</v>
      </c>
    </row>
    <row r="456" spans="1:8" ht="30" customHeight="1">
      <c r="A456" s="49" t="s">
        <v>1251</v>
      </c>
      <c r="B456" s="27" t="s">
        <v>484</v>
      </c>
      <c r="C456" s="54" t="s">
        <v>1283</v>
      </c>
      <c r="D456" s="50" t="s">
        <v>508</v>
      </c>
      <c r="E456" s="51">
        <v>1.44</v>
      </c>
      <c r="F456" s="51">
        <v>1</v>
      </c>
      <c r="G456" s="76"/>
      <c r="H456" s="76" t="s">
        <v>535</v>
      </c>
    </row>
    <row r="457" spans="1:8" ht="30" customHeight="1">
      <c r="A457" s="49" t="s">
        <v>1251</v>
      </c>
      <c r="B457" s="27" t="s">
        <v>484</v>
      </c>
      <c r="C457" s="54" t="s">
        <v>1284</v>
      </c>
      <c r="D457" s="50" t="s">
        <v>510</v>
      </c>
      <c r="E457" s="51">
        <v>1.24</v>
      </c>
      <c r="F457" s="51">
        <v>1</v>
      </c>
      <c r="G457" s="76"/>
      <c r="H457" s="76" t="s">
        <v>535</v>
      </c>
    </row>
    <row r="458" spans="1:8" ht="30" customHeight="1">
      <c r="A458" s="49" t="s">
        <v>1251</v>
      </c>
      <c r="B458" s="27" t="s">
        <v>484</v>
      </c>
      <c r="C458" s="54" t="s">
        <v>1285</v>
      </c>
      <c r="D458" s="50" t="s">
        <v>1286</v>
      </c>
      <c r="E458" s="51">
        <v>1.08</v>
      </c>
      <c r="F458" s="51">
        <v>1</v>
      </c>
      <c r="G458" s="76"/>
      <c r="H458" s="76" t="s">
        <v>535</v>
      </c>
    </row>
    <row r="459" spans="1:8" ht="30" customHeight="1">
      <c r="A459" s="49" t="s">
        <v>1251</v>
      </c>
      <c r="B459" s="27" t="s">
        <v>484</v>
      </c>
      <c r="C459" s="54" t="s">
        <v>1287</v>
      </c>
      <c r="D459" s="50" t="s">
        <v>1288</v>
      </c>
      <c r="E459" s="51">
        <v>1.61</v>
      </c>
      <c r="F459" s="51">
        <v>1</v>
      </c>
      <c r="G459" s="76"/>
      <c r="H459" s="76" t="s">
        <v>535</v>
      </c>
    </row>
    <row r="460" spans="1:8" ht="30" customHeight="1">
      <c r="A460" s="49" t="s">
        <v>1251</v>
      </c>
      <c r="B460" s="27" t="s">
        <v>484</v>
      </c>
      <c r="C460" s="54" t="s">
        <v>1289</v>
      </c>
      <c r="D460" s="50" t="s">
        <v>1290</v>
      </c>
      <c r="E460" s="51">
        <v>2.15</v>
      </c>
      <c r="F460" s="51">
        <v>1</v>
      </c>
      <c r="G460" s="76"/>
      <c r="H460" s="76" t="s">
        <v>535</v>
      </c>
    </row>
    <row r="461" spans="1:8" ht="28.5">
      <c r="A461" s="49" t="s">
        <v>1251</v>
      </c>
      <c r="B461" s="27" t="s">
        <v>484</v>
      </c>
      <c r="C461" s="54" t="s">
        <v>1291</v>
      </c>
      <c r="D461" s="50" t="s">
        <v>1292</v>
      </c>
      <c r="E461" s="51">
        <v>7.29</v>
      </c>
      <c r="F461" s="51">
        <v>1</v>
      </c>
      <c r="G461" s="76"/>
      <c r="H461" s="76" t="s">
        <v>531</v>
      </c>
    </row>
    <row r="462" spans="1:8" ht="28.5">
      <c r="A462" s="49" t="s">
        <v>1251</v>
      </c>
      <c r="B462" s="27" t="s">
        <v>484</v>
      </c>
      <c r="C462" s="54" t="s">
        <v>1293</v>
      </c>
      <c r="D462" s="50" t="s">
        <v>1294</v>
      </c>
      <c r="E462" s="51">
        <v>6.54</v>
      </c>
      <c r="F462" s="51">
        <v>1</v>
      </c>
      <c r="G462" s="76"/>
      <c r="H462" s="76" t="s">
        <v>531</v>
      </c>
    </row>
    <row r="463" spans="1:8" s="82" customFormat="1" ht="42.75">
      <c r="A463" s="49" t="s">
        <v>1251</v>
      </c>
      <c r="B463" s="27" t="s">
        <v>484</v>
      </c>
      <c r="C463" s="54" t="s">
        <v>1295</v>
      </c>
      <c r="D463" s="50" t="s">
        <v>1296</v>
      </c>
      <c r="E463" s="51">
        <v>3.86</v>
      </c>
      <c r="F463" s="51">
        <v>1</v>
      </c>
      <c r="G463" s="76"/>
      <c r="H463" s="76" t="s">
        <v>531</v>
      </c>
    </row>
    <row r="464" spans="1:8" s="82" customFormat="1" ht="21.75" customHeight="1">
      <c r="A464" s="49" t="s">
        <v>1297</v>
      </c>
      <c r="B464" s="27" t="s">
        <v>1298</v>
      </c>
      <c r="C464" s="54" t="s">
        <v>1299</v>
      </c>
      <c r="D464" s="50" t="s">
        <v>1300</v>
      </c>
      <c r="E464" s="51">
        <v>1.5</v>
      </c>
      <c r="F464" s="51">
        <v>0.91</v>
      </c>
      <c r="G464" s="76"/>
      <c r="H464" s="76" t="s">
        <v>535</v>
      </c>
    </row>
    <row r="466" spans="1:8">
      <c r="A466" s="547" t="s">
        <v>1301</v>
      </c>
      <c r="B466" s="547"/>
      <c r="C466" s="547"/>
      <c r="D466" s="547"/>
      <c r="E466" s="547"/>
      <c r="F466" s="547"/>
      <c r="G466" s="547"/>
      <c r="H466" s="547"/>
    </row>
    <row r="467" spans="1:8" ht="31.5" customHeight="1">
      <c r="A467" s="548" t="s">
        <v>513</v>
      </c>
      <c r="B467" s="548"/>
      <c r="C467" s="548"/>
      <c r="D467" s="548"/>
      <c r="E467" s="548"/>
      <c r="F467" s="548"/>
      <c r="G467" s="548"/>
      <c r="H467" s="548"/>
    </row>
    <row r="468" spans="1:8">
      <c r="A468" s="539" t="s">
        <v>514</v>
      </c>
      <c r="B468" s="539"/>
      <c r="C468" s="539"/>
      <c r="D468" s="539"/>
      <c r="E468" s="539"/>
      <c r="F468" s="539"/>
      <c r="G468" s="539"/>
    </row>
  </sheetData>
  <autoFilter ref="A26:I464"/>
  <mergeCells count="11">
    <mergeCell ref="A466:H466"/>
    <mergeCell ref="A467:H467"/>
    <mergeCell ref="A468:G468"/>
    <mergeCell ref="A8:H8"/>
    <mergeCell ref="A22:H22"/>
    <mergeCell ref="A24:B24"/>
    <mergeCell ref="C24:D24"/>
    <mergeCell ref="E24:E25"/>
    <mergeCell ref="F24:F25"/>
    <mergeCell ref="G24:G25"/>
    <mergeCell ref="H24:H25"/>
  </mergeCells>
  <printOptions horizontalCentered="1"/>
  <pageMargins left="0.98425196850393704" right="0.39370078740157483" top="0.59055118110236227" bottom="0.59055118110236227" header="0.39370078740157483" footer="0.31496062992125984"/>
  <pageSetup paperSize="9" scale="47" fitToHeight="9" orientation="portrait" r:id="rId1"/>
  <headerFooter differentFirst="1" alignWithMargins="0">
    <oddHeader>&amp;CСтраница &amp;P из &amp;N&amp;R&amp;A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93"/>
  <sheetViews>
    <sheetView showZeros="0" zoomScale="75" zoomScaleNormal="75" workbookViewId="0">
      <pane xSplit="6" ySplit="15" topLeftCell="G16" activePane="bottomRight" state="frozen"/>
      <selection activeCell="G1" sqref="G1:G3"/>
      <selection pane="topRight" activeCell="G1" sqref="G1:G3"/>
      <selection pane="bottomLeft" activeCell="G1" sqref="G1:G3"/>
      <selection pane="bottomRight" activeCell="A11" sqref="A11"/>
    </sheetView>
  </sheetViews>
  <sheetFormatPr defaultColWidth="8" defaultRowHeight="15.75"/>
  <cols>
    <col min="1" max="1" width="6" style="124" customWidth="1"/>
    <col min="2" max="2" width="19.125" style="125" customWidth="1"/>
    <col min="3" max="3" width="8.75" style="107" customWidth="1"/>
    <col min="4" max="4" width="61.5" style="125" customWidth="1"/>
    <col min="5" max="5" width="9.5" style="125" customWidth="1"/>
    <col min="6" max="6" width="8.125" style="131" customWidth="1"/>
    <col min="7" max="8" width="15" style="130" customWidth="1"/>
    <col min="9" max="9" width="16.5" style="130" customWidth="1"/>
    <col min="10" max="10" width="0.625" style="107" customWidth="1"/>
    <col min="11" max="16384" width="8" style="107"/>
  </cols>
  <sheetData>
    <row r="1" spans="1:9" s="59" customFormat="1" ht="18">
      <c r="I1" s="36" t="s">
        <v>2038</v>
      </c>
    </row>
    <row r="2" spans="1:9" s="59" customFormat="1" ht="18">
      <c r="I2" s="37" t="s">
        <v>41</v>
      </c>
    </row>
    <row r="3" spans="1:9" s="59" customFormat="1" ht="18">
      <c r="I3" s="37" t="s">
        <v>2028</v>
      </c>
    </row>
    <row r="4" spans="1:9" s="59" customFormat="1" ht="9.75" customHeight="1">
      <c r="G4" s="5"/>
    </row>
    <row r="5" spans="1:9" s="83" customFormat="1" ht="18">
      <c r="F5" s="84"/>
      <c r="I5" s="85" t="s">
        <v>1303</v>
      </c>
    </row>
    <row r="6" spans="1:9" s="83" customFormat="1" ht="18">
      <c r="F6" s="84"/>
      <c r="I6" s="5" t="s">
        <v>0</v>
      </c>
    </row>
    <row r="7" spans="1:9" s="40" customFormat="1" ht="16.149999999999999" customHeight="1"/>
    <row r="8" spans="1:9" s="86" customFormat="1" ht="30" customHeight="1">
      <c r="A8" s="556" t="s">
        <v>1304</v>
      </c>
      <c r="B8" s="557"/>
      <c r="C8" s="557"/>
      <c r="D8" s="557"/>
      <c r="E8" s="557"/>
      <c r="F8" s="557"/>
      <c r="G8" s="557"/>
      <c r="H8" s="557"/>
      <c r="I8" s="557"/>
    </row>
    <row r="9" spans="1:9" s="66" customFormat="1" ht="6.75" customHeight="1">
      <c r="A9" s="67"/>
      <c r="B9" s="67"/>
      <c r="C9" s="67"/>
      <c r="D9" s="67"/>
      <c r="E9" s="67"/>
      <c r="G9" s="87"/>
      <c r="H9" s="88"/>
      <c r="I9" s="88"/>
    </row>
    <row r="10" spans="1:9" s="35" customFormat="1" ht="38.25" customHeight="1">
      <c r="A10" s="541" t="s">
        <v>1569</v>
      </c>
      <c r="B10" s="541"/>
      <c r="C10" s="541"/>
      <c r="D10" s="541"/>
      <c r="E10" s="541"/>
      <c r="F10" s="541"/>
      <c r="G10" s="541"/>
      <c r="H10" s="541"/>
      <c r="I10" s="541"/>
    </row>
    <row r="11" spans="1:9" s="89" customFormat="1" ht="8.25" customHeight="1">
      <c r="F11" s="90"/>
      <c r="G11" s="558"/>
      <c r="H11" s="558"/>
      <c r="I11" s="558"/>
    </row>
    <row r="12" spans="1:9" s="91" customFormat="1" ht="36.75" customHeight="1">
      <c r="A12" s="559" t="s">
        <v>1305</v>
      </c>
      <c r="B12" s="559"/>
      <c r="C12" s="560" t="s">
        <v>50</v>
      </c>
      <c r="D12" s="560"/>
      <c r="E12" s="560" t="s">
        <v>1306</v>
      </c>
      <c r="F12" s="560" t="s">
        <v>1307</v>
      </c>
      <c r="G12" s="561" t="s">
        <v>1308</v>
      </c>
      <c r="H12" s="561"/>
      <c r="I12" s="561"/>
    </row>
    <row r="13" spans="1:9" s="91" customFormat="1" ht="33" customHeight="1">
      <c r="A13" s="562" t="s">
        <v>54</v>
      </c>
      <c r="B13" s="562" t="s">
        <v>16</v>
      </c>
      <c r="C13" s="562" t="s">
        <v>54</v>
      </c>
      <c r="D13" s="562" t="s">
        <v>16</v>
      </c>
      <c r="E13" s="560"/>
      <c r="F13" s="560"/>
      <c r="G13" s="561" t="s">
        <v>1309</v>
      </c>
      <c r="H13" s="561"/>
      <c r="I13" s="561" t="s">
        <v>1310</v>
      </c>
    </row>
    <row r="14" spans="1:9" s="91" customFormat="1" ht="47.25" customHeight="1">
      <c r="A14" s="562"/>
      <c r="B14" s="562"/>
      <c r="C14" s="562"/>
      <c r="D14" s="562"/>
      <c r="E14" s="560"/>
      <c r="F14" s="560"/>
      <c r="G14" s="92" t="s">
        <v>1311</v>
      </c>
      <c r="H14" s="92" t="s">
        <v>1312</v>
      </c>
      <c r="I14" s="561"/>
    </row>
    <row r="15" spans="1:9" s="94" customFormat="1" ht="16.5" customHeight="1">
      <c r="A15" s="93">
        <v>1</v>
      </c>
      <c r="B15" s="93">
        <v>2</v>
      </c>
      <c r="C15" s="93">
        <v>3</v>
      </c>
      <c r="D15" s="93">
        <v>4</v>
      </c>
      <c r="E15" s="93">
        <v>5</v>
      </c>
      <c r="F15" s="93">
        <v>6</v>
      </c>
      <c r="G15" s="93">
        <v>7</v>
      </c>
      <c r="H15" s="93">
        <v>8</v>
      </c>
      <c r="I15" s="93">
        <v>9</v>
      </c>
    </row>
    <row r="16" spans="1:9" s="96" customFormat="1" ht="25.5" customHeight="1">
      <c r="A16" s="95" t="s">
        <v>1313</v>
      </c>
      <c r="B16" s="95"/>
      <c r="C16" s="95"/>
      <c r="D16" s="95"/>
      <c r="E16" s="95"/>
      <c r="F16" s="95"/>
      <c r="G16" s="95"/>
      <c r="H16" s="95"/>
      <c r="I16" s="95"/>
    </row>
    <row r="17" spans="1:9" s="101" customFormat="1" ht="28.5" customHeight="1">
      <c r="A17" s="49" t="s">
        <v>55</v>
      </c>
      <c r="B17" s="27" t="s">
        <v>34</v>
      </c>
      <c r="C17" s="20" t="s">
        <v>56</v>
      </c>
      <c r="D17" s="50" t="s">
        <v>57</v>
      </c>
      <c r="E17" s="97"/>
      <c r="F17" s="98" t="s">
        <v>1314</v>
      </c>
      <c r="G17" s="99">
        <v>0.8</v>
      </c>
      <c r="H17" s="99">
        <v>0.3</v>
      </c>
      <c r="I17" s="100">
        <v>1</v>
      </c>
    </row>
    <row r="18" spans="1:9" s="101" customFormat="1" ht="28.5" customHeight="1">
      <c r="A18" s="49" t="s">
        <v>55</v>
      </c>
      <c r="B18" s="27" t="s">
        <v>34</v>
      </c>
      <c r="C18" s="20" t="s">
        <v>58</v>
      </c>
      <c r="D18" s="50" t="s">
        <v>59</v>
      </c>
      <c r="E18" s="97"/>
      <c r="F18" s="98"/>
      <c r="G18" s="99">
        <v>0.75</v>
      </c>
      <c r="H18" s="99">
        <v>0.25</v>
      </c>
      <c r="I18" s="99" t="s">
        <v>1315</v>
      </c>
    </row>
    <row r="19" spans="1:9" s="101" customFormat="1" ht="28.5" customHeight="1">
      <c r="A19" s="49" t="s">
        <v>55</v>
      </c>
      <c r="B19" s="27" t="s">
        <v>34</v>
      </c>
      <c r="C19" s="20" t="s">
        <v>60</v>
      </c>
      <c r="D19" s="50" t="s">
        <v>61</v>
      </c>
      <c r="E19" s="98" t="s">
        <v>1316</v>
      </c>
      <c r="F19" s="98"/>
      <c r="G19" s="99">
        <v>1</v>
      </c>
      <c r="H19" s="99">
        <v>0.9</v>
      </c>
      <c r="I19" s="100" t="s">
        <v>1315</v>
      </c>
    </row>
    <row r="20" spans="1:9" s="101" customFormat="1" ht="28.5" customHeight="1">
      <c r="A20" s="49" t="s">
        <v>55</v>
      </c>
      <c r="B20" s="27" t="s">
        <v>34</v>
      </c>
      <c r="C20" s="20" t="s">
        <v>62</v>
      </c>
      <c r="D20" s="50" t="s">
        <v>63</v>
      </c>
      <c r="E20" s="98" t="s">
        <v>1316</v>
      </c>
      <c r="F20" s="98"/>
      <c r="G20" s="99">
        <v>1</v>
      </c>
      <c r="H20" s="99">
        <v>0.9</v>
      </c>
      <c r="I20" s="100" t="s">
        <v>1315</v>
      </c>
    </row>
    <row r="21" spans="1:9" s="101" customFormat="1" ht="28.5" customHeight="1">
      <c r="A21" s="49" t="s">
        <v>55</v>
      </c>
      <c r="B21" s="27" t="s">
        <v>34</v>
      </c>
      <c r="C21" s="54" t="s">
        <v>64</v>
      </c>
      <c r="D21" s="50" t="s">
        <v>65</v>
      </c>
      <c r="E21" s="98" t="s">
        <v>1316</v>
      </c>
      <c r="F21" s="98" t="s">
        <v>1314</v>
      </c>
      <c r="G21" s="99">
        <v>1</v>
      </c>
      <c r="H21" s="99">
        <v>0.9</v>
      </c>
      <c r="I21" s="100">
        <v>1</v>
      </c>
    </row>
    <row r="22" spans="1:9" s="101" customFormat="1" ht="28.5" customHeight="1">
      <c r="A22" s="49" t="s">
        <v>55</v>
      </c>
      <c r="B22" s="27" t="s">
        <v>34</v>
      </c>
      <c r="C22" s="54" t="s">
        <v>66</v>
      </c>
      <c r="D22" s="50" t="s">
        <v>67</v>
      </c>
      <c r="E22" s="98"/>
      <c r="F22" s="98" t="s">
        <v>1314</v>
      </c>
      <c r="G22" s="99">
        <v>0.75</v>
      </c>
      <c r="H22" s="99">
        <v>0.5</v>
      </c>
      <c r="I22" s="100">
        <v>1</v>
      </c>
    </row>
    <row r="23" spans="1:9" s="101" customFormat="1" ht="28.5" customHeight="1">
      <c r="A23" s="49" t="s">
        <v>55</v>
      </c>
      <c r="B23" s="27" t="s">
        <v>34</v>
      </c>
      <c r="C23" s="20" t="s">
        <v>68</v>
      </c>
      <c r="D23" s="50" t="s">
        <v>69</v>
      </c>
      <c r="E23" s="98"/>
      <c r="F23" s="98" t="s">
        <v>1314</v>
      </c>
      <c r="G23" s="99">
        <v>0.5</v>
      </c>
      <c r="H23" s="99">
        <v>0.2</v>
      </c>
      <c r="I23" s="100">
        <v>1</v>
      </c>
    </row>
    <row r="24" spans="1:9" s="101" customFormat="1" ht="28.5" customHeight="1">
      <c r="A24" s="49" t="s">
        <v>55</v>
      </c>
      <c r="B24" s="27" t="s">
        <v>34</v>
      </c>
      <c r="C24" s="20" t="s">
        <v>70</v>
      </c>
      <c r="D24" s="50" t="s">
        <v>71</v>
      </c>
      <c r="E24" s="98"/>
      <c r="F24" s="98"/>
      <c r="G24" s="99">
        <v>0.5</v>
      </c>
      <c r="H24" s="99">
        <v>0.2</v>
      </c>
      <c r="I24" s="99" t="s">
        <v>1315</v>
      </c>
    </row>
    <row r="25" spans="1:9" s="101" customFormat="1" ht="28.5" customHeight="1">
      <c r="A25" s="49" t="s">
        <v>55</v>
      </c>
      <c r="B25" s="27" t="s">
        <v>34</v>
      </c>
      <c r="C25" s="20" t="s">
        <v>72</v>
      </c>
      <c r="D25" s="50" t="s">
        <v>73</v>
      </c>
      <c r="E25" s="98"/>
      <c r="F25" s="98"/>
      <c r="G25" s="99">
        <v>0.5</v>
      </c>
      <c r="H25" s="99">
        <v>0.2</v>
      </c>
      <c r="I25" s="99" t="s">
        <v>1315</v>
      </c>
    </row>
    <row r="26" spans="1:9" s="101" customFormat="1" ht="28.5" customHeight="1">
      <c r="A26" s="49" t="s">
        <v>55</v>
      </c>
      <c r="B26" s="27" t="s">
        <v>34</v>
      </c>
      <c r="C26" s="20" t="s">
        <v>74</v>
      </c>
      <c r="D26" s="50" t="s">
        <v>75</v>
      </c>
      <c r="E26" s="98"/>
      <c r="F26" s="98"/>
      <c r="G26" s="99">
        <v>0.5</v>
      </c>
      <c r="H26" s="99">
        <v>0.2</v>
      </c>
      <c r="I26" s="99" t="s">
        <v>1315</v>
      </c>
    </row>
    <row r="27" spans="1:9" s="101" customFormat="1" ht="28.5" customHeight="1">
      <c r="A27" s="49" t="s">
        <v>76</v>
      </c>
      <c r="B27" s="27" t="s">
        <v>77</v>
      </c>
      <c r="C27" s="54" t="s">
        <v>78</v>
      </c>
      <c r="D27" s="50" t="s">
        <v>79</v>
      </c>
      <c r="E27" s="98"/>
      <c r="F27" s="98"/>
      <c r="G27" s="99">
        <v>0.75</v>
      </c>
      <c r="H27" s="99">
        <v>0.2</v>
      </c>
      <c r="I27" s="99" t="s">
        <v>1315</v>
      </c>
    </row>
    <row r="28" spans="1:9" s="101" customFormat="1" ht="28.5" customHeight="1">
      <c r="A28" s="49" t="s">
        <v>80</v>
      </c>
      <c r="B28" s="27" t="s">
        <v>17</v>
      </c>
      <c r="C28" s="54" t="s">
        <v>81</v>
      </c>
      <c r="D28" s="50" t="s">
        <v>82</v>
      </c>
      <c r="E28" s="98"/>
      <c r="F28" s="98"/>
      <c r="G28" s="99">
        <v>0.6</v>
      </c>
      <c r="H28" s="99">
        <v>0.2</v>
      </c>
      <c r="I28" s="99" t="s">
        <v>1315</v>
      </c>
    </row>
    <row r="29" spans="1:9" s="101" customFormat="1" ht="28.5" customHeight="1">
      <c r="A29" s="49" t="s">
        <v>83</v>
      </c>
      <c r="B29" s="27" t="s">
        <v>18</v>
      </c>
      <c r="C29" s="20" t="s">
        <v>84</v>
      </c>
      <c r="D29" s="50" t="s">
        <v>85</v>
      </c>
      <c r="E29" s="98"/>
      <c r="F29" s="98"/>
      <c r="G29" s="99">
        <v>0.75</v>
      </c>
      <c r="H29" s="99">
        <v>0.2</v>
      </c>
      <c r="I29" s="99" t="s">
        <v>1315</v>
      </c>
    </row>
    <row r="30" spans="1:9" s="101" customFormat="1" ht="28.5" customHeight="1">
      <c r="A30" s="49" t="s">
        <v>83</v>
      </c>
      <c r="B30" s="27" t="s">
        <v>18</v>
      </c>
      <c r="C30" s="20" t="s">
        <v>86</v>
      </c>
      <c r="D30" s="50" t="s">
        <v>87</v>
      </c>
      <c r="E30" s="98"/>
      <c r="F30" s="98"/>
      <c r="G30" s="99">
        <v>0.75</v>
      </c>
      <c r="H30" s="99">
        <v>0.2</v>
      </c>
      <c r="I30" s="99" t="s">
        <v>1315</v>
      </c>
    </row>
    <row r="31" spans="1:9" s="101" customFormat="1" ht="28.5" customHeight="1">
      <c r="A31" s="49" t="s">
        <v>83</v>
      </c>
      <c r="B31" s="27" t="s">
        <v>18</v>
      </c>
      <c r="C31" s="20" t="s">
        <v>88</v>
      </c>
      <c r="D31" s="50" t="s">
        <v>89</v>
      </c>
      <c r="E31" s="98"/>
      <c r="F31" s="98" t="s">
        <v>1317</v>
      </c>
      <c r="G31" s="99">
        <v>1</v>
      </c>
      <c r="H31" s="99">
        <v>1</v>
      </c>
      <c r="I31" s="99">
        <v>1</v>
      </c>
    </row>
    <row r="32" spans="1:9" s="101" customFormat="1" ht="28.5" customHeight="1">
      <c r="A32" s="49" t="s">
        <v>90</v>
      </c>
      <c r="B32" s="27" t="s">
        <v>20</v>
      </c>
      <c r="C32" s="20" t="s">
        <v>91</v>
      </c>
      <c r="D32" s="50" t="s">
        <v>92</v>
      </c>
      <c r="E32" s="98"/>
      <c r="F32" s="98"/>
      <c r="G32" s="99">
        <v>0.7</v>
      </c>
      <c r="H32" s="99">
        <v>0.2</v>
      </c>
      <c r="I32" s="99" t="s">
        <v>1315</v>
      </c>
    </row>
    <row r="33" spans="1:9" s="101" customFormat="1" ht="28.5" customHeight="1">
      <c r="A33" s="49" t="s">
        <v>90</v>
      </c>
      <c r="B33" s="27" t="s">
        <v>20</v>
      </c>
      <c r="C33" s="20" t="s">
        <v>93</v>
      </c>
      <c r="D33" s="50" t="s">
        <v>94</v>
      </c>
      <c r="E33" s="98"/>
      <c r="F33" s="98"/>
      <c r="G33" s="99">
        <v>0.7</v>
      </c>
      <c r="H33" s="99">
        <v>0.2</v>
      </c>
      <c r="I33" s="99" t="s">
        <v>1315</v>
      </c>
    </row>
    <row r="34" spans="1:9" s="101" customFormat="1" ht="28.5" customHeight="1">
      <c r="A34" s="49" t="s">
        <v>90</v>
      </c>
      <c r="B34" s="27" t="s">
        <v>20</v>
      </c>
      <c r="C34" s="20" t="s">
        <v>95</v>
      </c>
      <c r="D34" s="50" t="s">
        <v>96</v>
      </c>
      <c r="E34" s="98"/>
      <c r="F34" s="98"/>
      <c r="G34" s="99">
        <v>0.7</v>
      </c>
      <c r="H34" s="99">
        <v>0.2</v>
      </c>
      <c r="I34" s="99" t="s">
        <v>1315</v>
      </c>
    </row>
    <row r="35" spans="1:9" s="101" customFormat="1" ht="28.5" customHeight="1">
      <c r="A35" s="49" t="s">
        <v>90</v>
      </c>
      <c r="B35" s="27" t="s">
        <v>20</v>
      </c>
      <c r="C35" s="20" t="s">
        <v>97</v>
      </c>
      <c r="D35" s="50" t="s">
        <v>98</v>
      </c>
      <c r="E35" s="98"/>
      <c r="F35" s="98"/>
      <c r="G35" s="99">
        <v>0.7</v>
      </c>
      <c r="H35" s="99">
        <v>0.2</v>
      </c>
      <c r="I35" s="99" t="s">
        <v>1315</v>
      </c>
    </row>
    <row r="36" spans="1:9" s="101" customFormat="1" ht="28.5" customHeight="1">
      <c r="A36" s="49" t="s">
        <v>99</v>
      </c>
      <c r="B36" s="27" t="s">
        <v>100</v>
      </c>
      <c r="C36" s="20" t="s">
        <v>101</v>
      </c>
      <c r="D36" s="50" t="s">
        <v>102</v>
      </c>
      <c r="E36" s="98"/>
      <c r="F36" s="98"/>
      <c r="G36" s="99">
        <v>0.5</v>
      </c>
      <c r="H36" s="99">
        <v>0.2</v>
      </c>
      <c r="I36" s="99" t="s">
        <v>1315</v>
      </c>
    </row>
    <row r="37" spans="1:9" s="101" customFormat="1" ht="28.5" customHeight="1">
      <c r="A37" s="49" t="s">
        <v>103</v>
      </c>
      <c r="B37" s="27" t="s">
        <v>104</v>
      </c>
      <c r="C37" s="20" t="s">
        <v>105</v>
      </c>
      <c r="D37" s="50" t="s">
        <v>106</v>
      </c>
      <c r="E37" s="98"/>
      <c r="F37" s="98" t="s">
        <v>1317</v>
      </c>
      <c r="G37" s="99">
        <v>1</v>
      </c>
      <c r="H37" s="99">
        <v>1</v>
      </c>
      <c r="I37" s="100">
        <v>1</v>
      </c>
    </row>
    <row r="38" spans="1:9" s="101" customFormat="1" ht="28.5" customHeight="1">
      <c r="A38" s="49" t="s">
        <v>103</v>
      </c>
      <c r="B38" s="27" t="s">
        <v>104</v>
      </c>
      <c r="C38" s="20" t="s">
        <v>107</v>
      </c>
      <c r="D38" s="50" t="s">
        <v>108</v>
      </c>
      <c r="E38" s="98"/>
      <c r="F38" s="98" t="s">
        <v>1317</v>
      </c>
      <c r="G38" s="99">
        <v>1</v>
      </c>
      <c r="H38" s="99">
        <v>1</v>
      </c>
      <c r="I38" s="100">
        <v>1</v>
      </c>
    </row>
    <row r="39" spans="1:9" s="101" customFormat="1" ht="28.5" customHeight="1">
      <c r="A39" s="49" t="s">
        <v>103</v>
      </c>
      <c r="B39" s="27" t="s">
        <v>104</v>
      </c>
      <c r="C39" s="20" t="s">
        <v>109</v>
      </c>
      <c r="D39" s="50" t="s">
        <v>110</v>
      </c>
      <c r="E39" s="97"/>
      <c r="F39" s="98" t="s">
        <v>1317</v>
      </c>
      <c r="G39" s="99">
        <v>1</v>
      </c>
      <c r="H39" s="99">
        <v>1</v>
      </c>
      <c r="I39" s="100">
        <v>1</v>
      </c>
    </row>
    <row r="40" spans="1:9" s="101" customFormat="1" ht="28.5" customHeight="1">
      <c r="A40" s="49" t="s">
        <v>111</v>
      </c>
      <c r="B40" s="27" t="s">
        <v>112</v>
      </c>
      <c r="C40" s="20" t="s">
        <v>113</v>
      </c>
      <c r="D40" s="50" t="s">
        <v>114</v>
      </c>
      <c r="E40" s="98" t="s">
        <v>1316</v>
      </c>
      <c r="F40" s="98"/>
      <c r="G40" s="100">
        <v>0.95</v>
      </c>
      <c r="H40" s="100">
        <v>0.85</v>
      </c>
      <c r="I40" s="100" t="s">
        <v>1315</v>
      </c>
    </row>
    <row r="41" spans="1:9" s="101" customFormat="1" ht="28.5" customHeight="1">
      <c r="A41" s="49" t="s">
        <v>111</v>
      </c>
      <c r="B41" s="27" t="s">
        <v>112</v>
      </c>
      <c r="C41" s="20" t="s">
        <v>115</v>
      </c>
      <c r="D41" s="50" t="s">
        <v>116</v>
      </c>
      <c r="E41" s="98" t="s">
        <v>1316</v>
      </c>
      <c r="F41" s="98"/>
      <c r="G41" s="100">
        <v>0.95</v>
      </c>
      <c r="H41" s="100">
        <v>0.85</v>
      </c>
      <c r="I41" s="100" t="s">
        <v>1315</v>
      </c>
    </row>
    <row r="42" spans="1:9" s="101" customFormat="1" ht="28.5" customHeight="1">
      <c r="A42" s="49" t="s">
        <v>117</v>
      </c>
      <c r="B42" s="27" t="s">
        <v>118</v>
      </c>
      <c r="C42" s="20" t="s">
        <v>119</v>
      </c>
      <c r="D42" s="50" t="s">
        <v>120</v>
      </c>
      <c r="E42" s="98" t="s">
        <v>1316</v>
      </c>
      <c r="F42" s="98"/>
      <c r="G42" s="100">
        <v>0.95</v>
      </c>
      <c r="H42" s="100">
        <v>0.85</v>
      </c>
      <c r="I42" s="100" t="s">
        <v>1315</v>
      </c>
    </row>
    <row r="43" spans="1:9" s="101" customFormat="1" ht="28.5" customHeight="1">
      <c r="A43" s="49" t="s">
        <v>121</v>
      </c>
      <c r="B43" s="27" t="s">
        <v>122</v>
      </c>
      <c r="C43" s="20" t="s">
        <v>123</v>
      </c>
      <c r="D43" s="50" t="s">
        <v>124</v>
      </c>
      <c r="E43" s="98"/>
      <c r="F43" s="98"/>
      <c r="G43" s="100">
        <v>0.5</v>
      </c>
      <c r="H43" s="100">
        <v>0.2</v>
      </c>
      <c r="I43" s="99" t="s">
        <v>1315</v>
      </c>
    </row>
    <row r="44" spans="1:9" s="101" customFormat="1" ht="28.5" customHeight="1">
      <c r="A44" s="49" t="s">
        <v>121</v>
      </c>
      <c r="B44" s="27" t="s">
        <v>122</v>
      </c>
      <c r="C44" s="20" t="s">
        <v>125</v>
      </c>
      <c r="D44" s="50" t="s">
        <v>126</v>
      </c>
      <c r="E44" s="98"/>
      <c r="F44" s="98"/>
      <c r="G44" s="100">
        <v>0.5</v>
      </c>
      <c r="H44" s="100">
        <v>0.2</v>
      </c>
      <c r="I44" s="99" t="s">
        <v>1315</v>
      </c>
    </row>
    <row r="45" spans="1:9" s="101" customFormat="1" ht="28.5" customHeight="1">
      <c r="A45" s="49" t="s">
        <v>127</v>
      </c>
      <c r="B45" s="27" t="s">
        <v>128</v>
      </c>
      <c r="C45" s="54" t="s">
        <v>141</v>
      </c>
      <c r="D45" s="50" t="s">
        <v>142</v>
      </c>
      <c r="E45" s="98"/>
      <c r="F45" s="98"/>
      <c r="G45" s="100">
        <v>0.5</v>
      </c>
      <c r="H45" s="100">
        <v>0.2</v>
      </c>
      <c r="I45" s="99" t="s">
        <v>1315</v>
      </c>
    </row>
    <row r="46" spans="1:9" s="101" customFormat="1" ht="28.5" customHeight="1">
      <c r="A46" s="49" t="s">
        <v>127</v>
      </c>
      <c r="B46" s="27" t="s">
        <v>128</v>
      </c>
      <c r="C46" s="54" t="s">
        <v>143</v>
      </c>
      <c r="D46" s="50" t="s">
        <v>144</v>
      </c>
      <c r="E46" s="98"/>
      <c r="F46" s="98"/>
      <c r="G46" s="100">
        <v>0.5</v>
      </c>
      <c r="H46" s="100">
        <v>0.2</v>
      </c>
      <c r="I46" s="99" t="s">
        <v>1315</v>
      </c>
    </row>
    <row r="47" spans="1:9" s="101" customFormat="1" ht="28.5" customHeight="1">
      <c r="A47" s="49" t="s">
        <v>127</v>
      </c>
      <c r="B47" s="27" t="s">
        <v>128</v>
      </c>
      <c r="C47" s="20" t="s">
        <v>145</v>
      </c>
      <c r="D47" s="50" t="s">
        <v>146</v>
      </c>
      <c r="E47" s="98"/>
      <c r="F47" s="98"/>
      <c r="G47" s="100">
        <v>0.5</v>
      </c>
      <c r="H47" s="100">
        <v>0.2</v>
      </c>
      <c r="I47" s="99" t="s">
        <v>1315</v>
      </c>
    </row>
    <row r="48" spans="1:9" s="101" customFormat="1" ht="28.5" customHeight="1">
      <c r="A48" s="49" t="s">
        <v>127</v>
      </c>
      <c r="B48" s="27" t="s">
        <v>128</v>
      </c>
      <c r="C48" s="54" t="s">
        <v>147</v>
      </c>
      <c r="D48" s="50" t="s">
        <v>148</v>
      </c>
      <c r="E48" s="98"/>
      <c r="F48" s="98"/>
      <c r="G48" s="100">
        <v>0.5</v>
      </c>
      <c r="H48" s="100">
        <v>0.2</v>
      </c>
      <c r="I48" s="99" t="s">
        <v>1315</v>
      </c>
    </row>
    <row r="49" spans="1:9" s="101" customFormat="1" ht="28.5" customHeight="1">
      <c r="A49" s="49" t="s">
        <v>127</v>
      </c>
      <c r="B49" s="27" t="s">
        <v>128</v>
      </c>
      <c r="C49" s="54" t="s">
        <v>149</v>
      </c>
      <c r="D49" s="50" t="s">
        <v>150</v>
      </c>
      <c r="E49" s="98"/>
      <c r="F49" s="98"/>
      <c r="G49" s="100">
        <v>0.5</v>
      </c>
      <c r="H49" s="100">
        <v>0.2</v>
      </c>
      <c r="I49" s="99" t="s">
        <v>1315</v>
      </c>
    </row>
    <row r="50" spans="1:9" s="101" customFormat="1" ht="28.5" customHeight="1">
      <c r="A50" s="49" t="s">
        <v>127</v>
      </c>
      <c r="B50" s="27" t="s">
        <v>128</v>
      </c>
      <c r="C50" s="20" t="s">
        <v>133</v>
      </c>
      <c r="D50" s="50" t="s">
        <v>2021</v>
      </c>
      <c r="E50" s="97"/>
      <c r="F50" s="98"/>
      <c r="G50" s="99" t="s">
        <v>1315</v>
      </c>
      <c r="H50" s="99" t="s">
        <v>1315</v>
      </c>
      <c r="I50" s="99" t="s">
        <v>1315</v>
      </c>
    </row>
    <row r="51" spans="1:9" s="101" customFormat="1" ht="28.5" customHeight="1">
      <c r="A51" s="49" t="s">
        <v>127</v>
      </c>
      <c r="B51" s="27" t="s">
        <v>128</v>
      </c>
      <c r="C51" s="20" t="s">
        <v>135</v>
      </c>
      <c r="D51" s="50" t="s">
        <v>2022</v>
      </c>
      <c r="E51" s="98"/>
      <c r="F51" s="98"/>
      <c r="G51" s="99" t="s">
        <v>1315</v>
      </c>
      <c r="H51" s="99" t="s">
        <v>1315</v>
      </c>
      <c r="I51" s="99" t="s">
        <v>1315</v>
      </c>
    </row>
    <row r="52" spans="1:9" s="101" customFormat="1" ht="28.5" customHeight="1">
      <c r="A52" s="49" t="s">
        <v>127</v>
      </c>
      <c r="B52" s="27" t="s">
        <v>128</v>
      </c>
      <c r="C52" s="20" t="s">
        <v>137</v>
      </c>
      <c r="D52" s="50" t="s">
        <v>2023</v>
      </c>
      <c r="E52" s="98"/>
      <c r="F52" s="98"/>
      <c r="G52" s="99" t="s">
        <v>1315</v>
      </c>
      <c r="H52" s="99" t="s">
        <v>1315</v>
      </c>
      <c r="I52" s="99" t="s">
        <v>1315</v>
      </c>
    </row>
    <row r="53" spans="1:9" s="101" customFormat="1" ht="28.5" customHeight="1">
      <c r="A53" s="49" t="s">
        <v>127</v>
      </c>
      <c r="B53" s="27" t="s">
        <v>128</v>
      </c>
      <c r="C53" s="20" t="s">
        <v>139</v>
      </c>
      <c r="D53" s="50" t="s">
        <v>2024</v>
      </c>
      <c r="E53" s="98"/>
      <c r="F53" s="98"/>
      <c r="G53" s="99" t="s">
        <v>1315</v>
      </c>
      <c r="H53" s="99" t="s">
        <v>1315</v>
      </c>
      <c r="I53" s="99" t="s">
        <v>1315</v>
      </c>
    </row>
    <row r="54" spans="1:9" s="101" customFormat="1" ht="32.25" customHeight="1">
      <c r="A54" s="49" t="s">
        <v>127</v>
      </c>
      <c r="B54" s="27" t="s">
        <v>128</v>
      </c>
      <c r="C54" s="20" t="s">
        <v>129</v>
      </c>
      <c r="D54" s="50" t="s">
        <v>2025</v>
      </c>
      <c r="E54" s="98"/>
      <c r="F54" s="98"/>
      <c r="G54" s="99" t="s">
        <v>1315</v>
      </c>
      <c r="H54" s="99" t="s">
        <v>1315</v>
      </c>
      <c r="I54" s="99" t="s">
        <v>1315</v>
      </c>
    </row>
    <row r="55" spans="1:9" s="101" customFormat="1" ht="32.25" customHeight="1">
      <c r="A55" s="49" t="s">
        <v>127</v>
      </c>
      <c r="B55" s="27" t="s">
        <v>128</v>
      </c>
      <c r="C55" s="20" t="s">
        <v>131</v>
      </c>
      <c r="D55" s="50" t="s">
        <v>2026</v>
      </c>
      <c r="E55" s="98"/>
      <c r="F55" s="98"/>
      <c r="G55" s="99" t="s">
        <v>1315</v>
      </c>
      <c r="H55" s="99" t="s">
        <v>1315</v>
      </c>
      <c r="I55" s="99" t="s">
        <v>1315</v>
      </c>
    </row>
    <row r="56" spans="1:9" s="101" customFormat="1" ht="28.5" customHeight="1">
      <c r="A56" s="49" t="s">
        <v>151</v>
      </c>
      <c r="B56" s="27" t="s">
        <v>152</v>
      </c>
      <c r="C56" s="54" t="s">
        <v>153</v>
      </c>
      <c r="D56" s="50" t="s">
        <v>154</v>
      </c>
      <c r="E56" s="98"/>
      <c r="F56" s="98"/>
      <c r="G56" s="100">
        <v>0.65</v>
      </c>
      <c r="H56" s="100">
        <v>0.2</v>
      </c>
      <c r="I56" s="99" t="s">
        <v>1315</v>
      </c>
    </row>
    <row r="57" spans="1:9" s="101" customFormat="1" ht="28.5" customHeight="1">
      <c r="A57" s="49" t="s">
        <v>151</v>
      </c>
      <c r="B57" s="27" t="s">
        <v>152</v>
      </c>
      <c r="C57" s="54" t="s">
        <v>155</v>
      </c>
      <c r="D57" s="50" t="s">
        <v>156</v>
      </c>
      <c r="E57" s="98" t="s">
        <v>1316</v>
      </c>
      <c r="F57" s="98"/>
      <c r="G57" s="100">
        <v>0.95</v>
      </c>
      <c r="H57" s="100">
        <v>0.85</v>
      </c>
      <c r="I57" s="100" t="s">
        <v>1315</v>
      </c>
    </row>
    <row r="58" spans="1:9" s="101" customFormat="1" ht="28.5" customHeight="1">
      <c r="A58" s="49" t="s">
        <v>157</v>
      </c>
      <c r="B58" s="27" t="s">
        <v>158</v>
      </c>
      <c r="C58" s="54" t="s">
        <v>159</v>
      </c>
      <c r="D58" s="50" t="s">
        <v>160</v>
      </c>
      <c r="E58" s="98" t="s">
        <v>1316</v>
      </c>
      <c r="F58" s="98"/>
      <c r="G58" s="100">
        <v>0.95</v>
      </c>
      <c r="H58" s="100">
        <v>0.85</v>
      </c>
      <c r="I58" s="100" t="s">
        <v>1315</v>
      </c>
    </row>
    <row r="59" spans="1:9" s="101" customFormat="1" ht="28.5" customHeight="1">
      <c r="A59" s="49" t="s">
        <v>157</v>
      </c>
      <c r="B59" s="27" t="s">
        <v>158</v>
      </c>
      <c r="C59" s="54" t="s">
        <v>161</v>
      </c>
      <c r="D59" s="50" t="s">
        <v>162</v>
      </c>
      <c r="E59" s="98" t="s">
        <v>1316</v>
      </c>
      <c r="F59" s="98"/>
      <c r="G59" s="100">
        <v>0.95</v>
      </c>
      <c r="H59" s="100">
        <v>0.85</v>
      </c>
      <c r="I59" s="100" t="s">
        <v>1315</v>
      </c>
    </row>
    <row r="60" spans="1:9" s="101" customFormat="1" ht="28.5" customHeight="1">
      <c r="A60" s="49" t="s">
        <v>163</v>
      </c>
      <c r="B60" s="27" t="s">
        <v>164</v>
      </c>
      <c r="C60" s="54" t="s">
        <v>165</v>
      </c>
      <c r="D60" s="50" t="s">
        <v>166</v>
      </c>
      <c r="E60" s="98"/>
      <c r="F60" s="98"/>
      <c r="G60" s="99">
        <v>0.5</v>
      </c>
      <c r="H60" s="99">
        <v>0.2</v>
      </c>
      <c r="I60" s="99" t="s">
        <v>1315</v>
      </c>
    </row>
    <row r="61" spans="1:9" s="101" customFormat="1" ht="28.5" customHeight="1">
      <c r="A61" s="49" t="s">
        <v>163</v>
      </c>
      <c r="B61" s="27" t="s">
        <v>164</v>
      </c>
      <c r="C61" s="20" t="s">
        <v>167</v>
      </c>
      <c r="D61" s="50" t="s">
        <v>737</v>
      </c>
      <c r="E61" s="97"/>
      <c r="F61" s="98" t="s">
        <v>1317</v>
      </c>
      <c r="G61" s="99">
        <v>0.5</v>
      </c>
      <c r="H61" s="99">
        <v>0.25</v>
      </c>
      <c r="I61" s="100">
        <v>1</v>
      </c>
    </row>
    <row r="62" spans="1:9" s="101" customFormat="1" ht="28.5" customHeight="1">
      <c r="A62" s="49" t="s">
        <v>163</v>
      </c>
      <c r="B62" s="27" t="s">
        <v>164</v>
      </c>
      <c r="C62" s="54" t="s">
        <v>168</v>
      </c>
      <c r="D62" s="50" t="s">
        <v>739</v>
      </c>
      <c r="E62" s="98"/>
      <c r="F62" s="98" t="s">
        <v>1317</v>
      </c>
      <c r="G62" s="99">
        <v>0.5</v>
      </c>
      <c r="H62" s="99">
        <v>0.25</v>
      </c>
      <c r="I62" s="99">
        <v>1</v>
      </c>
    </row>
    <row r="63" spans="1:9" s="101" customFormat="1" ht="28.5" customHeight="1">
      <c r="A63" s="49" t="s">
        <v>169</v>
      </c>
      <c r="B63" s="27" t="s">
        <v>22</v>
      </c>
      <c r="C63" s="54" t="s">
        <v>170</v>
      </c>
      <c r="D63" s="50" t="s">
        <v>171</v>
      </c>
      <c r="E63" s="98"/>
      <c r="F63" s="98"/>
      <c r="G63" s="99">
        <v>0.5</v>
      </c>
      <c r="H63" s="99">
        <v>0.2</v>
      </c>
      <c r="I63" s="99" t="s">
        <v>1315</v>
      </c>
    </row>
    <row r="64" spans="1:9" s="101" customFormat="1" ht="28.5" customHeight="1">
      <c r="A64" s="49" t="s">
        <v>169</v>
      </c>
      <c r="B64" s="27" t="s">
        <v>22</v>
      </c>
      <c r="C64" s="20" t="s">
        <v>172</v>
      </c>
      <c r="D64" s="50" t="s">
        <v>173</v>
      </c>
      <c r="E64" s="98" t="s">
        <v>1316</v>
      </c>
      <c r="F64" s="98"/>
      <c r="G64" s="100">
        <v>0.95</v>
      </c>
      <c r="H64" s="100">
        <v>0.85</v>
      </c>
      <c r="I64" s="100" t="s">
        <v>1315</v>
      </c>
    </row>
    <row r="65" spans="1:9" s="101" customFormat="1" ht="28.5" customHeight="1">
      <c r="A65" s="49" t="s">
        <v>174</v>
      </c>
      <c r="B65" s="27" t="s">
        <v>23</v>
      </c>
      <c r="C65" s="54" t="s">
        <v>175</v>
      </c>
      <c r="D65" s="50" t="s">
        <v>176</v>
      </c>
      <c r="E65" s="98"/>
      <c r="F65" s="98"/>
      <c r="G65" s="99">
        <v>0.5</v>
      </c>
      <c r="H65" s="99">
        <v>0.2</v>
      </c>
      <c r="I65" s="99" t="s">
        <v>1315</v>
      </c>
    </row>
    <row r="66" spans="1:9" s="101" customFormat="1" ht="28.5" customHeight="1">
      <c r="A66" s="49" t="s">
        <v>177</v>
      </c>
      <c r="B66" s="27" t="s">
        <v>178</v>
      </c>
      <c r="C66" s="54" t="s">
        <v>179</v>
      </c>
      <c r="D66" s="50" t="s">
        <v>180</v>
      </c>
      <c r="E66" s="98"/>
      <c r="F66" s="98"/>
      <c r="G66" s="99">
        <v>0.5</v>
      </c>
      <c r="H66" s="99">
        <v>0.2</v>
      </c>
      <c r="I66" s="99" t="s">
        <v>1315</v>
      </c>
    </row>
    <row r="67" spans="1:9" s="101" customFormat="1" ht="28.5" customHeight="1">
      <c r="A67" s="49" t="s">
        <v>177</v>
      </c>
      <c r="B67" s="27" t="s">
        <v>178</v>
      </c>
      <c r="C67" s="54" t="s">
        <v>181</v>
      </c>
      <c r="D67" s="50" t="s">
        <v>182</v>
      </c>
      <c r="E67" s="98"/>
      <c r="F67" s="98"/>
      <c r="G67" s="99">
        <v>0.5</v>
      </c>
      <c r="H67" s="99">
        <v>0.2</v>
      </c>
      <c r="I67" s="99" t="s">
        <v>1315</v>
      </c>
    </row>
    <row r="68" spans="1:9" s="101" customFormat="1" ht="28.5" customHeight="1">
      <c r="A68" s="49" t="s">
        <v>177</v>
      </c>
      <c r="B68" s="27" t="s">
        <v>178</v>
      </c>
      <c r="C68" s="54" t="s">
        <v>183</v>
      </c>
      <c r="D68" s="50" t="s">
        <v>184</v>
      </c>
      <c r="E68" s="98" t="s">
        <v>1316</v>
      </c>
      <c r="F68" s="98"/>
      <c r="G68" s="100">
        <v>0.95</v>
      </c>
      <c r="H68" s="100">
        <v>0.85</v>
      </c>
      <c r="I68" s="100" t="s">
        <v>1315</v>
      </c>
    </row>
    <row r="69" spans="1:9" s="101" customFormat="1" ht="28.5" customHeight="1">
      <c r="A69" s="49" t="s">
        <v>177</v>
      </c>
      <c r="B69" s="27" t="s">
        <v>178</v>
      </c>
      <c r="C69" s="20" t="s">
        <v>185</v>
      </c>
      <c r="D69" s="50" t="s">
        <v>186</v>
      </c>
      <c r="E69" s="98"/>
      <c r="F69" s="98"/>
      <c r="G69" s="99">
        <v>0.8</v>
      </c>
      <c r="H69" s="99">
        <v>0.25</v>
      </c>
      <c r="I69" s="99" t="s">
        <v>1315</v>
      </c>
    </row>
    <row r="70" spans="1:9" s="101" customFormat="1" ht="28.5" customHeight="1">
      <c r="A70" s="49" t="s">
        <v>187</v>
      </c>
      <c r="B70" s="27" t="s">
        <v>24</v>
      </c>
      <c r="C70" s="20" t="s">
        <v>188</v>
      </c>
      <c r="D70" s="50" t="s">
        <v>189</v>
      </c>
      <c r="E70" s="98" t="s">
        <v>1316</v>
      </c>
      <c r="F70" s="98"/>
      <c r="G70" s="100">
        <v>0.95</v>
      </c>
      <c r="H70" s="100">
        <v>0.85</v>
      </c>
      <c r="I70" s="100" t="s">
        <v>1315</v>
      </c>
    </row>
    <row r="71" spans="1:9" s="101" customFormat="1" ht="28.5" customHeight="1">
      <c r="A71" s="49" t="s">
        <v>187</v>
      </c>
      <c r="B71" s="27" t="s">
        <v>24</v>
      </c>
      <c r="C71" s="20" t="s">
        <v>190</v>
      </c>
      <c r="D71" s="50" t="s">
        <v>191</v>
      </c>
      <c r="E71" s="98" t="s">
        <v>1316</v>
      </c>
      <c r="F71" s="98"/>
      <c r="G71" s="100">
        <v>0.95</v>
      </c>
      <c r="H71" s="100">
        <v>0.85</v>
      </c>
      <c r="I71" s="100" t="s">
        <v>1315</v>
      </c>
    </row>
    <row r="72" spans="1:9" s="101" customFormat="1" ht="45" customHeight="1">
      <c r="A72" s="49" t="s">
        <v>187</v>
      </c>
      <c r="B72" s="27" t="s">
        <v>24</v>
      </c>
      <c r="C72" s="20" t="s">
        <v>192</v>
      </c>
      <c r="D72" s="50" t="s">
        <v>193</v>
      </c>
      <c r="E72" s="98" t="s">
        <v>1316</v>
      </c>
      <c r="F72" s="98" t="s">
        <v>1314</v>
      </c>
      <c r="G72" s="99">
        <v>1</v>
      </c>
      <c r="H72" s="99">
        <v>0.9</v>
      </c>
      <c r="I72" s="99">
        <v>1</v>
      </c>
    </row>
    <row r="73" spans="1:9" s="101" customFormat="1" ht="57">
      <c r="A73" s="49" t="s">
        <v>187</v>
      </c>
      <c r="B73" s="27" t="s">
        <v>24</v>
      </c>
      <c r="C73" s="20" t="s">
        <v>1354</v>
      </c>
      <c r="D73" s="50" t="s">
        <v>1355</v>
      </c>
      <c r="E73" s="98"/>
      <c r="F73" s="98"/>
      <c r="G73" s="100" t="s">
        <v>1315</v>
      </c>
      <c r="H73" s="100" t="s">
        <v>1315</v>
      </c>
      <c r="I73" s="100" t="s">
        <v>1315</v>
      </c>
    </row>
    <row r="74" spans="1:9" s="101" customFormat="1" ht="42.75">
      <c r="A74" s="49" t="s">
        <v>187</v>
      </c>
      <c r="B74" s="27" t="s">
        <v>24</v>
      </c>
      <c r="C74" s="20" t="s">
        <v>194</v>
      </c>
      <c r="D74" s="50" t="s">
        <v>195</v>
      </c>
      <c r="E74" s="98"/>
      <c r="F74" s="98" t="s">
        <v>1314</v>
      </c>
      <c r="G74" s="99">
        <v>0.5</v>
      </c>
      <c r="H74" s="99">
        <v>0.25</v>
      </c>
      <c r="I74" s="99">
        <v>1</v>
      </c>
    </row>
    <row r="75" spans="1:9" s="101" customFormat="1" ht="28.5" customHeight="1">
      <c r="A75" s="49" t="s">
        <v>187</v>
      </c>
      <c r="B75" s="27" t="s">
        <v>24</v>
      </c>
      <c r="C75" s="54" t="s">
        <v>234</v>
      </c>
      <c r="D75" s="50" t="s">
        <v>235</v>
      </c>
      <c r="E75" s="98"/>
      <c r="F75" s="98"/>
      <c r="G75" s="99">
        <v>0.8</v>
      </c>
      <c r="H75" s="99">
        <v>0.5</v>
      </c>
      <c r="I75" s="99" t="s">
        <v>1315</v>
      </c>
    </row>
    <row r="76" spans="1:9" s="101" customFormat="1" ht="28.5" customHeight="1">
      <c r="A76" s="49" t="s">
        <v>187</v>
      </c>
      <c r="B76" s="27" t="s">
        <v>24</v>
      </c>
      <c r="C76" s="54" t="s">
        <v>236</v>
      </c>
      <c r="D76" s="50" t="s">
        <v>237</v>
      </c>
      <c r="E76" s="98"/>
      <c r="F76" s="98"/>
      <c r="G76" s="99">
        <v>0.8</v>
      </c>
      <c r="H76" s="99">
        <v>0.5</v>
      </c>
      <c r="I76" s="99" t="s">
        <v>1315</v>
      </c>
    </row>
    <row r="77" spans="1:9" s="101" customFormat="1" ht="28.5" customHeight="1">
      <c r="A77" s="49" t="s">
        <v>187</v>
      </c>
      <c r="B77" s="27" t="s">
        <v>24</v>
      </c>
      <c r="C77" s="20" t="s">
        <v>238</v>
      </c>
      <c r="D77" s="50" t="s">
        <v>239</v>
      </c>
      <c r="E77" s="98"/>
      <c r="F77" s="98"/>
      <c r="G77" s="99">
        <v>0.8</v>
      </c>
      <c r="H77" s="99" t="s">
        <v>1315</v>
      </c>
      <c r="I77" s="99" t="s">
        <v>1315</v>
      </c>
    </row>
    <row r="78" spans="1:9" s="101" customFormat="1" ht="28.5" customHeight="1">
      <c r="A78" s="49" t="s">
        <v>187</v>
      </c>
      <c r="B78" s="27" t="s">
        <v>24</v>
      </c>
      <c r="C78" s="20" t="s">
        <v>240</v>
      </c>
      <c r="D78" s="50" t="s">
        <v>241</v>
      </c>
      <c r="E78" s="98"/>
      <c r="F78" s="98"/>
      <c r="G78" s="99">
        <v>0.8</v>
      </c>
      <c r="H78" s="99" t="s">
        <v>1315</v>
      </c>
      <c r="I78" s="99" t="s">
        <v>1315</v>
      </c>
    </row>
    <row r="79" spans="1:9" s="101" customFormat="1" ht="28.5" customHeight="1">
      <c r="A79" s="49" t="s">
        <v>187</v>
      </c>
      <c r="B79" s="27" t="s">
        <v>24</v>
      </c>
      <c r="C79" s="20" t="s">
        <v>242</v>
      </c>
      <c r="D79" s="50" t="s">
        <v>243</v>
      </c>
      <c r="E79" s="98"/>
      <c r="F79" s="98"/>
      <c r="G79" s="99">
        <v>0.8</v>
      </c>
      <c r="H79" s="99">
        <v>0.5</v>
      </c>
      <c r="I79" s="99" t="s">
        <v>1315</v>
      </c>
    </row>
    <row r="80" spans="1:9" s="101" customFormat="1" ht="28.5" customHeight="1">
      <c r="A80" s="49" t="s">
        <v>187</v>
      </c>
      <c r="B80" s="27" t="s">
        <v>24</v>
      </c>
      <c r="C80" s="54" t="s">
        <v>244</v>
      </c>
      <c r="D80" s="50" t="s">
        <v>245</v>
      </c>
      <c r="E80" s="98"/>
      <c r="F80" s="98"/>
      <c r="G80" s="99">
        <v>0.8</v>
      </c>
      <c r="H80" s="99" t="s">
        <v>1315</v>
      </c>
      <c r="I80" s="99" t="s">
        <v>1315</v>
      </c>
    </row>
    <row r="81" spans="1:9" s="101" customFormat="1" ht="28.5" customHeight="1">
      <c r="A81" s="49" t="s">
        <v>187</v>
      </c>
      <c r="B81" s="27" t="s">
        <v>24</v>
      </c>
      <c r="C81" s="54" t="s">
        <v>246</v>
      </c>
      <c r="D81" s="50" t="s">
        <v>247</v>
      </c>
      <c r="E81" s="98"/>
      <c r="F81" s="98"/>
      <c r="G81" s="99">
        <v>0.8</v>
      </c>
      <c r="H81" s="99" t="s">
        <v>1315</v>
      </c>
      <c r="I81" s="99" t="s">
        <v>1315</v>
      </c>
    </row>
    <row r="82" spans="1:9" s="101" customFormat="1" ht="28.5" customHeight="1">
      <c r="A82" s="49" t="s">
        <v>187</v>
      </c>
      <c r="B82" s="27" t="s">
        <v>24</v>
      </c>
      <c r="C82" s="20" t="s">
        <v>248</v>
      </c>
      <c r="D82" s="102" t="s">
        <v>249</v>
      </c>
      <c r="E82" s="98"/>
      <c r="F82" s="98" t="s">
        <v>1314</v>
      </c>
      <c r="G82" s="99" t="s">
        <v>1318</v>
      </c>
      <c r="H82" s="99" t="s">
        <v>1315</v>
      </c>
      <c r="I82" s="99" t="s">
        <v>1315</v>
      </c>
    </row>
    <row r="83" spans="1:9" s="101" customFormat="1" ht="28.5" customHeight="1">
      <c r="A83" s="49" t="s">
        <v>187</v>
      </c>
      <c r="B83" s="27" t="s">
        <v>24</v>
      </c>
      <c r="C83" s="20" t="s">
        <v>250</v>
      </c>
      <c r="D83" s="50" t="s">
        <v>251</v>
      </c>
      <c r="E83" s="98"/>
      <c r="F83" s="98"/>
      <c r="G83" s="99">
        <v>0.8</v>
      </c>
      <c r="H83" s="99">
        <v>0.5</v>
      </c>
      <c r="I83" s="99" t="s">
        <v>1315</v>
      </c>
    </row>
    <row r="84" spans="1:9" s="101" customFormat="1" ht="28.5" customHeight="1">
      <c r="A84" s="49" t="s">
        <v>187</v>
      </c>
      <c r="B84" s="27" t="s">
        <v>24</v>
      </c>
      <c r="C84" s="20" t="s">
        <v>252</v>
      </c>
      <c r="D84" s="50" t="s">
        <v>253</v>
      </c>
      <c r="E84" s="98"/>
      <c r="F84" s="98"/>
      <c r="G84" s="99">
        <v>0.8</v>
      </c>
      <c r="H84" s="99">
        <v>0.5</v>
      </c>
      <c r="I84" s="99" t="s">
        <v>1315</v>
      </c>
    </row>
    <row r="85" spans="1:9" s="101" customFormat="1" ht="28.5" customHeight="1">
      <c r="A85" s="49" t="s">
        <v>187</v>
      </c>
      <c r="B85" s="27" t="s">
        <v>24</v>
      </c>
      <c r="C85" s="20" t="s">
        <v>254</v>
      </c>
      <c r="D85" s="50" t="s">
        <v>255</v>
      </c>
      <c r="E85" s="98"/>
      <c r="F85" s="98"/>
      <c r="G85" s="99">
        <v>0.8</v>
      </c>
      <c r="H85" s="99">
        <v>0.5</v>
      </c>
      <c r="I85" s="99" t="s">
        <v>1315</v>
      </c>
    </row>
    <row r="86" spans="1:9" s="101" customFormat="1" ht="28.5" customHeight="1">
      <c r="A86" s="49" t="s">
        <v>187</v>
      </c>
      <c r="B86" s="27" t="s">
        <v>24</v>
      </c>
      <c r="C86" s="20" t="s">
        <v>256</v>
      </c>
      <c r="D86" s="50" t="s">
        <v>257</v>
      </c>
      <c r="E86" s="98"/>
      <c r="F86" s="98"/>
      <c r="G86" s="99">
        <v>0.8</v>
      </c>
      <c r="H86" s="99">
        <v>0.5</v>
      </c>
      <c r="I86" s="99" t="s">
        <v>1315</v>
      </c>
    </row>
    <row r="87" spans="1:9" s="101" customFormat="1" ht="28.5" customHeight="1">
      <c r="A87" s="49" t="s">
        <v>187</v>
      </c>
      <c r="B87" s="27" t="s">
        <v>24</v>
      </c>
      <c r="C87" s="20" t="s">
        <v>258</v>
      </c>
      <c r="D87" s="50" t="s">
        <v>1339</v>
      </c>
      <c r="E87" s="98"/>
      <c r="F87" s="98" t="s">
        <v>1314</v>
      </c>
      <c r="G87" s="99" t="s">
        <v>1315</v>
      </c>
      <c r="H87" s="99">
        <v>0.2</v>
      </c>
      <c r="I87" s="99">
        <v>1</v>
      </c>
    </row>
    <row r="88" spans="1:9" s="101" customFormat="1" ht="28.5" customHeight="1">
      <c r="A88" s="49" t="s">
        <v>187</v>
      </c>
      <c r="B88" s="27" t="s">
        <v>24</v>
      </c>
      <c r="C88" s="20" t="s">
        <v>260</v>
      </c>
      <c r="D88" s="50" t="s">
        <v>1340</v>
      </c>
      <c r="E88" s="98"/>
      <c r="F88" s="98"/>
      <c r="G88" s="99">
        <v>0.8</v>
      </c>
      <c r="H88" s="99" t="s">
        <v>1315</v>
      </c>
      <c r="I88" s="99" t="s">
        <v>1315</v>
      </c>
    </row>
    <row r="89" spans="1:9" s="101" customFormat="1" ht="28.5" customHeight="1">
      <c r="A89" s="49" t="s">
        <v>187</v>
      </c>
      <c r="B89" s="27" t="s">
        <v>24</v>
      </c>
      <c r="C89" s="20" t="s">
        <v>262</v>
      </c>
      <c r="D89" s="50" t="s">
        <v>1341</v>
      </c>
      <c r="E89" s="98"/>
      <c r="F89" s="98"/>
      <c r="G89" s="99">
        <v>0.8</v>
      </c>
      <c r="H89" s="99" t="s">
        <v>1315</v>
      </c>
      <c r="I89" s="99" t="s">
        <v>1315</v>
      </c>
    </row>
    <row r="90" spans="1:9" s="101" customFormat="1" ht="28.5" customHeight="1">
      <c r="A90" s="49" t="s">
        <v>187</v>
      </c>
      <c r="B90" s="27" t="s">
        <v>24</v>
      </c>
      <c r="C90" s="20" t="s">
        <v>264</v>
      </c>
      <c r="D90" s="50" t="s">
        <v>1342</v>
      </c>
      <c r="E90" s="98"/>
      <c r="F90" s="98"/>
      <c r="G90" s="99">
        <v>0.8</v>
      </c>
      <c r="H90" s="99" t="s">
        <v>1315</v>
      </c>
      <c r="I90" s="99" t="s">
        <v>1315</v>
      </c>
    </row>
    <row r="91" spans="1:9" s="101" customFormat="1" ht="28.5" customHeight="1">
      <c r="A91" s="49" t="s">
        <v>187</v>
      </c>
      <c r="B91" s="27" t="s">
        <v>24</v>
      </c>
      <c r="C91" s="20" t="s">
        <v>266</v>
      </c>
      <c r="D91" s="50" t="s">
        <v>267</v>
      </c>
      <c r="E91" s="98"/>
      <c r="F91" s="98" t="s">
        <v>1314</v>
      </c>
      <c r="G91" s="99" t="s">
        <v>1315</v>
      </c>
      <c r="H91" s="99">
        <v>0.5</v>
      </c>
      <c r="I91" s="99">
        <v>1</v>
      </c>
    </row>
    <row r="92" spans="1:9" s="101" customFormat="1" ht="28.5" customHeight="1">
      <c r="A92" s="49" t="s">
        <v>187</v>
      </c>
      <c r="B92" s="27" t="s">
        <v>24</v>
      </c>
      <c r="C92" s="20" t="s">
        <v>268</v>
      </c>
      <c r="D92" s="50" t="s">
        <v>269</v>
      </c>
      <c r="E92" s="98"/>
      <c r="F92" s="98"/>
      <c r="G92" s="99">
        <v>0.8</v>
      </c>
      <c r="H92" s="99" t="s">
        <v>1315</v>
      </c>
      <c r="I92" s="99" t="s">
        <v>1315</v>
      </c>
    </row>
    <row r="93" spans="1:9" s="101" customFormat="1" ht="28.5" customHeight="1">
      <c r="A93" s="49" t="s">
        <v>187</v>
      </c>
      <c r="B93" s="27" t="s">
        <v>24</v>
      </c>
      <c r="C93" s="20" t="s">
        <v>270</v>
      </c>
      <c r="D93" s="50" t="s">
        <v>271</v>
      </c>
      <c r="E93" s="98"/>
      <c r="F93" s="98"/>
      <c r="G93" s="99">
        <v>0.8</v>
      </c>
      <c r="H93" s="99" t="s">
        <v>1315</v>
      </c>
      <c r="I93" s="99" t="s">
        <v>1315</v>
      </c>
    </row>
    <row r="94" spans="1:9" s="101" customFormat="1" ht="28.5" customHeight="1">
      <c r="A94" s="49" t="s">
        <v>187</v>
      </c>
      <c r="B94" s="27" t="s">
        <v>24</v>
      </c>
      <c r="C94" s="20" t="s">
        <v>272</v>
      </c>
      <c r="D94" s="50" t="s">
        <v>273</v>
      </c>
      <c r="E94" s="98"/>
      <c r="F94" s="98"/>
      <c r="G94" s="99">
        <v>0.8</v>
      </c>
      <c r="H94" s="99" t="s">
        <v>1315</v>
      </c>
      <c r="I94" s="99" t="s">
        <v>1315</v>
      </c>
    </row>
    <row r="95" spans="1:9" s="101" customFormat="1" ht="28.5" customHeight="1">
      <c r="A95" s="49" t="s">
        <v>187</v>
      </c>
      <c r="B95" s="27" t="s">
        <v>24</v>
      </c>
      <c r="C95" s="20" t="s">
        <v>274</v>
      </c>
      <c r="D95" s="50" t="s">
        <v>275</v>
      </c>
      <c r="E95" s="98"/>
      <c r="F95" s="98" t="s">
        <v>1314</v>
      </c>
      <c r="G95" s="99" t="s">
        <v>1315</v>
      </c>
      <c r="H95" s="99">
        <v>0.5</v>
      </c>
      <c r="I95" s="99">
        <v>1</v>
      </c>
    </row>
    <row r="96" spans="1:9" s="101" customFormat="1" ht="28.5" customHeight="1">
      <c r="A96" s="49" t="s">
        <v>187</v>
      </c>
      <c r="B96" s="27" t="s">
        <v>24</v>
      </c>
      <c r="C96" s="20" t="s">
        <v>276</v>
      </c>
      <c r="D96" s="50" t="s">
        <v>277</v>
      </c>
      <c r="E96" s="98"/>
      <c r="F96" s="98"/>
      <c r="G96" s="99">
        <v>0.8</v>
      </c>
      <c r="H96" s="99" t="s">
        <v>1315</v>
      </c>
      <c r="I96" s="99" t="s">
        <v>1315</v>
      </c>
    </row>
    <row r="97" spans="1:9" s="101" customFormat="1" ht="28.5" customHeight="1">
      <c r="A97" s="49" t="s">
        <v>187</v>
      </c>
      <c r="B97" s="27" t="s">
        <v>24</v>
      </c>
      <c r="C97" s="20" t="s">
        <v>278</v>
      </c>
      <c r="D97" s="50" t="s">
        <v>279</v>
      </c>
      <c r="E97" s="98"/>
      <c r="F97" s="98"/>
      <c r="G97" s="99">
        <v>0.8</v>
      </c>
      <c r="H97" s="99" t="s">
        <v>1315</v>
      </c>
      <c r="I97" s="99" t="s">
        <v>1315</v>
      </c>
    </row>
    <row r="98" spans="1:9" s="101" customFormat="1" ht="28.5" customHeight="1">
      <c r="A98" s="49" t="s">
        <v>187</v>
      </c>
      <c r="B98" s="27" t="s">
        <v>24</v>
      </c>
      <c r="C98" s="20" t="s">
        <v>280</v>
      </c>
      <c r="D98" s="50" t="s">
        <v>281</v>
      </c>
      <c r="E98" s="98"/>
      <c r="F98" s="98"/>
      <c r="G98" s="99">
        <v>0.8</v>
      </c>
      <c r="H98" s="99" t="s">
        <v>1315</v>
      </c>
      <c r="I98" s="99" t="s">
        <v>1315</v>
      </c>
    </row>
    <row r="99" spans="1:9" s="101" customFormat="1" ht="28.5" customHeight="1">
      <c r="A99" s="49" t="s">
        <v>187</v>
      </c>
      <c r="B99" s="27" t="s">
        <v>24</v>
      </c>
      <c r="C99" s="20" t="s">
        <v>282</v>
      </c>
      <c r="D99" s="50" t="s">
        <v>283</v>
      </c>
      <c r="E99" s="98"/>
      <c r="F99" s="98" t="s">
        <v>1314</v>
      </c>
      <c r="G99" s="99" t="s">
        <v>1315</v>
      </c>
      <c r="H99" s="99">
        <v>0.5</v>
      </c>
      <c r="I99" s="99">
        <v>1</v>
      </c>
    </row>
    <row r="100" spans="1:9" s="101" customFormat="1" ht="28.5" customHeight="1">
      <c r="A100" s="49" t="s">
        <v>187</v>
      </c>
      <c r="B100" s="27" t="s">
        <v>24</v>
      </c>
      <c r="C100" s="20" t="s">
        <v>284</v>
      </c>
      <c r="D100" s="50" t="s">
        <v>285</v>
      </c>
      <c r="E100" s="98"/>
      <c r="F100" s="98"/>
      <c r="G100" s="99">
        <v>0.8</v>
      </c>
      <c r="H100" s="99" t="s">
        <v>1315</v>
      </c>
      <c r="I100" s="99" t="s">
        <v>1315</v>
      </c>
    </row>
    <row r="101" spans="1:9" s="101" customFormat="1" ht="28.5" customHeight="1">
      <c r="A101" s="49" t="s">
        <v>187</v>
      </c>
      <c r="B101" s="27" t="s">
        <v>24</v>
      </c>
      <c r="C101" s="20" t="s">
        <v>286</v>
      </c>
      <c r="D101" s="50" t="s">
        <v>287</v>
      </c>
      <c r="E101" s="98"/>
      <c r="F101" s="98"/>
      <c r="G101" s="99">
        <v>0.8</v>
      </c>
      <c r="H101" s="99" t="s">
        <v>1315</v>
      </c>
      <c r="I101" s="99" t="s">
        <v>1315</v>
      </c>
    </row>
    <row r="102" spans="1:9" s="101" customFormat="1" ht="28.5" customHeight="1">
      <c r="A102" s="49" t="s">
        <v>187</v>
      </c>
      <c r="B102" s="27" t="s">
        <v>24</v>
      </c>
      <c r="C102" s="20" t="s">
        <v>288</v>
      </c>
      <c r="D102" s="50" t="s">
        <v>289</v>
      </c>
      <c r="E102" s="98"/>
      <c r="F102" s="98"/>
      <c r="G102" s="99">
        <v>0.8</v>
      </c>
      <c r="H102" s="99" t="s">
        <v>1315</v>
      </c>
      <c r="I102" s="99" t="s">
        <v>1315</v>
      </c>
    </row>
    <row r="103" spans="1:9" s="101" customFormat="1" ht="28.5" customHeight="1">
      <c r="A103" s="49" t="s">
        <v>187</v>
      </c>
      <c r="B103" s="27" t="s">
        <v>24</v>
      </c>
      <c r="C103" s="20" t="s">
        <v>290</v>
      </c>
      <c r="D103" s="50" t="s">
        <v>291</v>
      </c>
      <c r="E103" s="98"/>
      <c r="F103" s="98"/>
      <c r="G103" s="99">
        <v>0.8</v>
      </c>
      <c r="H103" s="99">
        <v>0.5</v>
      </c>
      <c r="I103" s="103" t="s">
        <v>1315</v>
      </c>
    </row>
    <row r="104" spans="1:9" s="101" customFormat="1" ht="28.5" customHeight="1">
      <c r="A104" s="49" t="s">
        <v>187</v>
      </c>
      <c r="B104" s="27" t="s">
        <v>24</v>
      </c>
      <c r="C104" s="20" t="s">
        <v>196</v>
      </c>
      <c r="D104" s="50" t="s">
        <v>197</v>
      </c>
      <c r="E104" s="98"/>
      <c r="F104" s="98" t="s">
        <v>1317</v>
      </c>
      <c r="G104" s="99">
        <v>1</v>
      </c>
      <c r="H104" s="99">
        <v>1</v>
      </c>
      <c r="I104" s="100">
        <v>1</v>
      </c>
    </row>
    <row r="105" spans="1:9" s="101" customFormat="1" ht="28.5" customHeight="1">
      <c r="A105" s="49" t="s">
        <v>187</v>
      </c>
      <c r="B105" s="27" t="s">
        <v>24</v>
      </c>
      <c r="C105" s="20" t="s">
        <v>198</v>
      </c>
      <c r="D105" s="50" t="s">
        <v>199</v>
      </c>
      <c r="E105" s="98"/>
      <c r="F105" s="98" t="s">
        <v>1317</v>
      </c>
      <c r="G105" s="99">
        <v>1</v>
      </c>
      <c r="H105" s="99">
        <v>1</v>
      </c>
      <c r="I105" s="100">
        <v>1</v>
      </c>
    </row>
    <row r="106" spans="1:9" s="101" customFormat="1" ht="28.5" customHeight="1">
      <c r="A106" s="49" t="s">
        <v>187</v>
      </c>
      <c r="B106" s="27" t="s">
        <v>24</v>
      </c>
      <c r="C106" s="20" t="s">
        <v>200</v>
      </c>
      <c r="D106" s="50" t="s">
        <v>201</v>
      </c>
      <c r="E106" s="98"/>
      <c r="F106" s="98" t="s">
        <v>1317</v>
      </c>
      <c r="G106" s="99">
        <v>1</v>
      </c>
      <c r="H106" s="99">
        <v>1</v>
      </c>
      <c r="I106" s="100">
        <v>1</v>
      </c>
    </row>
    <row r="107" spans="1:9" s="101" customFormat="1" ht="28.5" customHeight="1">
      <c r="A107" s="49" t="s">
        <v>187</v>
      </c>
      <c r="B107" s="27" t="s">
        <v>24</v>
      </c>
      <c r="C107" s="20" t="s">
        <v>202</v>
      </c>
      <c r="D107" s="50" t="s">
        <v>203</v>
      </c>
      <c r="E107" s="98"/>
      <c r="F107" s="98" t="s">
        <v>1317</v>
      </c>
      <c r="G107" s="99">
        <v>1</v>
      </c>
      <c r="H107" s="99">
        <v>1</v>
      </c>
      <c r="I107" s="100">
        <v>1</v>
      </c>
    </row>
    <row r="108" spans="1:9" s="101" customFormat="1" ht="28.5" customHeight="1">
      <c r="A108" s="49" t="s">
        <v>187</v>
      </c>
      <c r="B108" s="27" t="s">
        <v>24</v>
      </c>
      <c r="C108" s="20" t="s">
        <v>204</v>
      </c>
      <c r="D108" s="50" t="s">
        <v>205</v>
      </c>
      <c r="E108" s="98"/>
      <c r="F108" s="98" t="s">
        <v>1317</v>
      </c>
      <c r="G108" s="99">
        <v>1</v>
      </c>
      <c r="H108" s="99">
        <v>1</v>
      </c>
      <c r="I108" s="100">
        <v>1</v>
      </c>
    </row>
    <row r="109" spans="1:9" s="101" customFormat="1" ht="28.5" customHeight="1">
      <c r="A109" s="49" t="s">
        <v>187</v>
      </c>
      <c r="B109" s="27" t="s">
        <v>24</v>
      </c>
      <c r="C109" s="20" t="s">
        <v>206</v>
      </c>
      <c r="D109" s="50" t="s">
        <v>207</v>
      </c>
      <c r="E109" s="98"/>
      <c r="F109" s="98" t="s">
        <v>1317</v>
      </c>
      <c r="G109" s="99">
        <v>1</v>
      </c>
      <c r="H109" s="99">
        <v>1</v>
      </c>
      <c r="I109" s="100">
        <v>1</v>
      </c>
    </row>
    <row r="110" spans="1:9" s="101" customFormat="1" ht="28.5" customHeight="1">
      <c r="A110" s="49" t="s">
        <v>187</v>
      </c>
      <c r="B110" s="27" t="s">
        <v>24</v>
      </c>
      <c r="C110" s="20" t="s">
        <v>208</v>
      </c>
      <c r="D110" s="50" t="s">
        <v>209</v>
      </c>
      <c r="E110" s="98"/>
      <c r="F110" s="98" t="s">
        <v>1317</v>
      </c>
      <c r="G110" s="99">
        <v>1</v>
      </c>
      <c r="H110" s="99">
        <v>1</v>
      </c>
      <c r="I110" s="100">
        <v>1</v>
      </c>
    </row>
    <row r="111" spans="1:9" s="101" customFormat="1" ht="28.5" customHeight="1">
      <c r="A111" s="49" t="s">
        <v>187</v>
      </c>
      <c r="B111" s="27" t="s">
        <v>24</v>
      </c>
      <c r="C111" s="20" t="s">
        <v>210</v>
      </c>
      <c r="D111" s="50" t="s">
        <v>211</v>
      </c>
      <c r="E111" s="98"/>
      <c r="F111" s="98" t="s">
        <v>1317</v>
      </c>
      <c r="G111" s="99">
        <v>1</v>
      </c>
      <c r="H111" s="99">
        <v>1</v>
      </c>
      <c r="I111" s="100">
        <v>1</v>
      </c>
    </row>
    <row r="112" spans="1:9" s="101" customFormat="1" ht="28.5" customHeight="1">
      <c r="A112" s="49" t="s">
        <v>187</v>
      </c>
      <c r="B112" s="27" t="s">
        <v>24</v>
      </c>
      <c r="C112" s="20" t="s">
        <v>212</v>
      </c>
      <c r="D112" s="50" t="s">
        <v>213</v>
      </c>
      <c r="E112" s="98"/>
      <c r="F112" s="98" t="s">
        <v>1317</v>
      </c>
      <c r="G112" s="99">
        <v>1</v>
      </c>
      <c r="H112" s="99">
        <v>1</v>
      </c>
      <c r="I112" s="100">
        <v>1</v>
      </c>
    </row>
    <row r="113" spans="1:9" s="101" customFormat="1" ht="28.5" customHeight="1">
      <c r="A113" s="49" t="s">
        <v>187</v>
      </c>
      <c r="B113" s="27" t="s">
        <v>24</v>
      </c>
      <c r="C113" s="20" t="s">
        <v>214</v>
      </c>
      <c r="D113" s="50" t="s">
        <v>215</v>
      </c>
      <c r="E113" s="98"/>
      <c r="F113" s="98" t="s">
        <v>1317</v>
      </c>
      <c r="G113" s="99">
        <v>1</v>
      </c>
      <c r="H113" s="99">
        <v>1</v>
      </c>
      <c r="I113" s="100">
        <v>1</v>
      </c>
    </row>
    <row r="114" spans="1:9" s="101" customFormat="1" ht="28.5" customHeight="1">
      <c r="A114" s="49" t="s">
        <v>187</v>
      </c>
      <c r="B114" s="27" t="s">
        <v>24</v>
      </c>
      <c r="C114" s="20" t="s">
        <v>216</v>
      </c>
      <c r="D114" s="50" t="s">
        <v>217</v>
      </c>
      <c r="E114" s="98"/>
      <c r="F114" s="98" t="s">
        <v>1317</v>
      </c>
      <c r="G114" s="99">
        <v>1</v>
      </c>
      <c r="H114" s="99">
        <v>1</v>
      </c>
      <c r="I114" s="100">
        <v>1</v>
      </c>
    </row>
    <row r="115" spans="1:9" s="101" customFormat="1" ht="28.5" customHeight="1">
      <c r="A115" s="49" t="s">
        <v>187</v>
      </c>
      <c r="B115" s="27" t="s">
        <v>24</v>
      </c>
      <c r="C115" s="20" t="s">
        <v>218</v>
      </c>
      <c r="D115" s="50" t="s">
        <v>219</v>
      </c>
      <c r="E115" s="98"/>
      <c r="F115" s="98" t="s">
        <v>1317</v>
      </c>
      <c r="G115" s="99">
        <v>1</v>
      </c>
      <c r="H115" s="99">
        <v>1</v>
      </c>
      <c r="I115" s="100">
        <v>1</v>
      </c>
    </row>
    <row r="116" spans="1:9" s="101" customFormat="1" ht="28.5" customHeight="1">
      <c r="A116" s="49" t="s">
        <v>187</v>
      </c>
      <c r="B116" s="27" t="s">
        <v>24</v>
      </c>
      <c r="C116" s="20" t="s">
        <v>220</v>
      </c>
      <c r="D116" s="50" t="s">
        <v>221</v>
      </c>
      <c r="E116" s="98"/>
      <c r="F116" s="98" t="s">
        <v>1317</v>
      </c>
      <c r="G116" s="99">
        <v>1</v>
      </c>
      <c r="H116" s="99">
        <v>1</v>
      </c>
      <c r="I116" s="100">
        <v>1</v>
      </c>
    </row>
    <row r="117" spans="1:9" s="101" customFormat="1" ht="28.5" customHeight="1">
      <c r="A117" s="49" t="s">
        <v>187</v>
      </c>
      <c r="B117" s="27" t="s">
        <v>24</v>
      </c>
      <c r="C117" s="20" t="s">
        <v>222</v>
      </c>
      <c r="D117" s="50" t="s">
        <v>223</v>
      </c>
      <c r="E117" s="98"/>
      <c r="F117" s="98" t="s">
        <v>1317</v>
      </c>
      <c r="G117" s="99">
        <v>1</v>
      </c>
      <c r="H117" s="99">
        <v>1</v>
      </c>
      <c r="I117" s="100">
        <v>1</v>
      </c>
    </row>
    <row r="118" spans="1:9" s="101" customFormat="1" ht="28.5" customHeight="1">
      <c r="A118" s="49" t="s">
        <v>187</v>
      </c>
      <c r="B118" s="27" t="s">
        <v>24</v>
      </c>
      <c r="C118" s="20" t="s">
        <v>224</v>
      </c>
      <c r="D118" s="50" t="s">
        <v>225</v>
      </c>
      <c r="E118" s="98"/>
      <c r="F118" s="98" t="s">
        <v>1317</v>
      </c>
      <c r="G118" s="99">
        <v>1</v>
      </c>
      <c r="H118" s="99">
        <v>1</v>
      </c>
      <c r="I118" s="100">
        <v>1</v>
      </c>
    </row>
    <row r="119" spans="1:9" s="101" customFormat="1" ht="28.5" customHeight="1">
      <c r="A119" s="49" t="s">
        <v>187</v>
      </c>
      <c r="B119" s="27" t="s">
        <v>24</v>
      </c>
      <c r="C119" s="20" t="s">
        <v>226</v>
      </c>
      <c r="D119" s="50" t="s">
        <v>227</v>
      </c>
      <c r="E119" s="98"/>
      <c r="F119" s="98" t="s">
        <v>1317</v>
      </c>
      <c r="G119" s="99">
        <v>1</v>
      </c>
      <c r="H119" s="99">
        <v>1</v>
      </c>
      <c r="I119" s="100">
        <v>1</v>
      </c>
    </row>
    <row r="120" spans="1:9" s="101" customFormat="1" ht="28.5" customHeight="1">
      <c r="A120" s="49" t="s">
        <v>187</v>
      </c>
      <c r="B120" s="27" t="s">
        <v>24</v>
      </c>
      <c r="C120" s="20" t="s">
        <v>228</v>
      </c>
      <c r="D120" s="50" t="s">
        <v>229</v>
      </c>
      <c r="E120" s="98"/>
      <c r="F120" s="98" t="s">
        <v>1317</v>
      </c>
      <c r="G120" s="99">
        <v>1</v>
      </c>
      <c r="H120" s="99">
        <v>1</v>
      </c>
      <c r="I120" s="100">
        <v>1</v>
      </c>
    </row>
    <row r="121" spans="1:9" s="101" customFormat="1" ht="28.5" customHeight="1">
      <c r="A121" s="49" t="s">
        <v>187</v>
      </c>
      <c r="B121" s="27" t="s">
        <v>24</v>
      </c>
      <c r="C121" s="20" t="s">
        <v>230</v>
      </c>
      <c r="D121" s="50" t="s">
        <v>231</v>
      </c>
      <c r="E121" s="98"/>
      <c r="F121" s="98" t="s">
        <v>1317</v>
      </c>
      <c r="G121" s="99">
        <v>1</v>
      </c>
      <c r="H121" s="99">
        <v>1</v>
      </c>
      <c r="I121" s="100">
        <v>1</v>
      </c>
    </row>
    <row r="122" spans="1:9" s="101" customFormat="1" ht="28.5" customHeight="1">
      <c r="A122" s="49" t="s">
        <v>187</v>
      </c>
      <c r="B122" s="27" t="s">
        <v>24</v>
      </c>
      <c r="C122" s="20" t="s">
        <v>232</v>
      </c>
      <c r="D122" s="50" t="s">
        <v>233</v>
      </c>
      <c r="E122" s="98"/>
      <c r="F122" s="98" t="s">
        <v>1317</v>
      </c>
      <c r="G122" s="99">
        <v>1</v>
      </c>
      <c r="H122" s="99">
        <v>1</v>
      </c>
      <c r="I122" s="100">
        <v>1</v>
      </c>
    </row>
    <row r="123" spans="1:9" s="101" customFormat="1" ht="28.5" customHeight="1">
      <c r="A123" s="49" t="s">
        <v>292</v>
      </c>
      <c r="B123" s="27" t="s">
        <v>36</v>
      </c>
      <c r="C123" s="54" t="s">
        <v>293</v>
      </c>
      <c r="D123" s="50" t="s">
        <v>294</v>
      </c>
      <c r="E123" s="98"/>
      <c r="F123" s="98"/>
      <c r="G123" s="99">
        <v>0.5</v>
      </c>
      <c r="H123" s="99">
        <v>0.2</v>
      </c>
      <c r="I123" s="103" t="s">
        <v>1315</v>
      </c>
    </row>
    <row r="124" spans="1:9" s="101" customFormat="1" ht="28.5" customHeight="1">
      <c r="A124" s="49" t="s">
        <v>292</v>
      </c>
      <c r="B124" s="27" t="s">
        <v>36</v>
      </c>
      <c r="C124" s="20" t="s">
        <v>295</v>
      </c>
      <c r="D124" s="50" t="s">
        <v>296</v>
      </c>
      <c r="E124" s="98" t="s">
        <v>1316</v>
      </c>
      <c r="F124" s="98" t="s">
        <v>1314</v>
      </c>
      <c r="G124" s="99">
        <v>1</v>
      </c>
      <c r="H124" s="99">
        <v>0.9</v>
      </c>
      <c r="I124" s="99">
        <v>1</v>
      </c>
    </row>
    <row r="125" spans="1:9" s="101" customFormat="1" ht="28.5" customHeight="1">
      <c r="A125" s="49" t="s">
        <v>292</v>
      </c>
      <c r="B125" s="27" t="s">
        <v>36</v>
      </c>
      <c r="C125" s="20" t="s">
        <v>297</v>
      </c>
      <c r="D125" s="50" t="s">
        <v>298</v>
      </c>
      <c r="E125" s="98" t="s">
        <v>1316</v>
      </c>
      <c r="F125" s="98" t="s">
        <v>1314</v>
      </c>
      <c r="G125" s="99">
        <v>1</v>
      </c>
      <c r="H125" s="99">
        <v>0.9</v>
      </c>
      <c r="I125" s="99">
        <v>1</v>
      </c>
    </row>
    <row r="126" spans="1:9" s="101" customFormat="1" ht="28.5" customHeight="1">
      <c r="A126" s="49" t="s">
        <v>292</v>
      </c>
      <c r="B126" s="27" t="s">
        <v>36</v>
      </c>
      <c r="C126" s="20" t="s">
        <v>299</v>
      </c>
      <c r="D126" s="50" t="s">
        <v>300</v>
      </c>
      <c r="E126" s="98" t="s">
        <v>1316</v>
      </c>
      <c r="F126" s="98"/>
      <c r="G126" s="99">
        <v>0.95</v>
      </c>
      <c r="H126" s="99">
        <v>0.85</v>
      </c>
      <c r="I126" s="104" t="s">
        <v>1315</v>
      </c>
    </row>
    <row r="127" spans="1:9" s="101" customFormat="1" ht="28.5" customHeight="1">
      <c r="A127" s="49" t="s">
        <v>292</v>
      </c>
      <c r="B127" s="27" t="s">
        <v>36</v>
      </c>
      <c r="C127" s="20" t="s">
        <v>301</v>
      </c>
      <c r="D127" s="50" t="s">
        <v>302</v>
      </c>
      <c r="E127" s="98" t="s">
        <v>1316</v>
      </c>
      <c r="F127" s="98"/>
      <c r="G127" s="99">
        <v>0.95</v>
      </c>
      <c r="H127" s="99">
        <v>0.85</v>
      </c>
      <c r="I127" s="104" t="s">
        <v>1315</v>
      </c>
    </row>
    <row r="128" spans="1:9" s="101" customFormat="1" ht="28.5" customHeight="1">
      <c r="A128" s="49" t="s">
        <v>292</v>
      </c>
      <c r="B128" s="27" t="s">
        <v>36</v>
      </c>
      <c r="C128" s="20" t="s">
        <v>303</v>
      </c>
      <c r="D128" s="50" t="s">
        <v>304</v>
      </c>
      <c r="E128" s="98" t="s">
        <v>1316</v>
      </c>
      <c r="F128" s="98" t="s">
        <v>1314</v>
      </c>
      <c r="G128" s="99">
        <v>1</v>
      </c>
      <c r="H128" s="99">
        <v>0.9</v>
      </c>
      <c r="I128" s="99">
        <v>1</v>
      </c>
    </row>
    <row r="129" spans="1:9" s="101" customFormat="1" ht="28.5" customHeight="1">
      <c r="A129" s="49" t="s">
        <v>305</v>
      </c>
      <c r="B129" s="27" t="s">
        <v>25</v>
      </c>
      <c r="C129" s="20" t="s">
        <v>306</v>
      </c>
      <c r="D129" s="50" t="s">
        <v>307</v>
      </c>
      <c r="E129" s="98"/>
      <c r="F129" s="98"/>
      <c r="G129" s="99">
        <v>0.5</v>
      </c>
      <c r="H129" s="99">
        <v>0.2</v>
      </c>
      <c r="I129" s="103" t="s">
        <v>1315</v>
      </c>
    </row>
    <row r="130" spans="1:9" s="101" customFormat="1" ht="28.5" customHeight="1">
      <c r="A130" s="49" t="s">
        <v>305</v>
      </c>
      <c r="B130" s="27" t="s">
        <v>25</v>
      </c>
      <c r="C130" s="20" t="s">
        <v>308</v>
      </c>
      <c r="D130" s="50" t="s">
        <v>309</v>
      </c>
      <c r="E130" s="98" t="s">
        <v>1316</v>
      </c>
      <c r="F130" s="98" t="s">
        <v>1314</v>
      </c>
      <c r="G130" s="99">
        <v>1</v>
      </c>
      <c r="H130" s="99">
        <v>0.9</v>
      </c>
      <c r="I130" s="99">
        <v>1</v>
      </c>
    </row>
    <row r="131" spans="1:9" s="101" customFormat="1" ht="28.5" customHeight="1">
      <c r="A131" s="49" t="s">
        <v>305</v>
      </c>
      <c r="B131" s="27" t="s">
        <v>25</v>
      </c>
      <c r="C131" s="20" t="s">
        <v>310</v>
      </c>
      <c r="D131" s="50" t="s">
        <v>311</v>
      </c>
      <c r="E131" s="98" t="s">
        <v>1316</v>
      </c>
      <c r="F131" s="98" t="s">
        <v>1314</v>
      </c>
      <c r="G131" s="99">
        <v>1</v>
      </c>
      <c r="H131" s="99">
        <v>0.9</v>
      </c>
      <c r="I131" s="99">
        <v>1</v>
      </c>
    </row>
    <row r="132" spans="1:9" s="101" customFormat="1" ht="28.5" customHeight="1">
      <c r="A132" s="49" t="s">
        <v>305</v>
      </c>
      <c r="B132" s="27" t="s">
        <v>25</v>
      </c>
      <c r="C132" s="20" t="s">
        <v>312</v>
      </c>
      <c r="D132" s="50" t="s">
        <v>313</v>
      </c>
      <c r="E132" s="98" t="s">
        <v>1316</v>
      </c>
      <c r="F132" s="98" t="s">
        <v>1314</v>
      </c>
      <c r="G132" s="99">
        <v>1</v>
      </c>
      <c r="H132" s="99">
        <v>0.9</v>
      </c>
      <c r="I132" s="99">
        <v>1</v>
      </c>
    </row>
    <row r="133" spans="1:9" s="101" customFormat="1" ht="28.5" customHeight="1">
      <c r="A133" s="49" t="s">
        <v>305</v>
      </c>
      <c r="B133" s="27" t="s">
        <v>25</v>
      </c>
      <c r="C133" s="20" t="s">
        <v>314</v>
      </c>
      <c r="D133" s="50" t="s">
        <v>315</v>
      </c>
      <c r="E133" s="98" t="s">
        <v>1316</v>
      </c>
      <c r="F133" s="98" t="s">
        <v>1314</v>
      </c>
      <c r="G133" s="99">
        <v>1</v>
      </c>
      <c r="H133" s="99">
        <v>0.9</v>
      </c>
      <c r="I133" s="99">
        <v>1</v>
      </c>
    </row>
    <row r="134" spans="1:9" s="101" customFormat="1" ht="28.5" customHeight="1">
      <c r="A134" s="49" t="s">
        <v>305</v>
      </c>
      <c r="B134" s="27" t="s">
        <v>25</v>
      </c>
      <c r="C134" s="20" t="s">
        <v>316</v>
      </c>
      <c r="D134" s="50" t="s">
        <v>317</v>
      </c>
      <c r="E134" s="98" t="s">
        <v>1316</v>
      </c>
      <c r="F134" s="98" t="s">
        <v>1314</v>
      </c>
      <c r="G134" s="99">
        <v>1</v>
      </c>
      <c r="H134" s="99">
        <v>0.9</v>
      </c>
      <c r="I134" s="99">
        <v>1</v>
      </c>
    </row>
    <row r="135" spans="1:9" s="101" customFormat="1" ht="28.5" customHeight="1">
      <c r="A135" s="49" t="s">
        <v>305</v>
      </c>
      <c r="B135" s="27" t="s">
        <v>25</v>
      </c>
      <c r="C135" s="20" t="s">
        <v>318</v>
      </c>
      <c r="D135" s="50" t="s">
        <v>319</v>
      </c>
      <c r="E135" s="98" t="s">
        <v>1316</v>
      </c>
      <c r="F135" s="98" t="s">
        <v>1314</v>
      </c>
      <c r="G135" s="99">
        <v>1</v>
      </c>
      <c r="H135" s="99">
        <v>0.9</v>
      </c>
      <c r="I135" s="99">
        <v>1</v>
      </c>
    </row>
    <row r="136" spans="1:9" s="101" customFormat="1" ht="28.5" customHeight="1">
      <c r="A136" s="49" t="s">
        <v>320</v>
      </c>
      <c r="B136" s="27" t="s">
        <v>26</v>
      </c>
      <c r="C136" s="20" t="s">
        <v>321</v>
      </c>
      <c r="D136" s="50" t="s">
        <v>322</v>
      </c>
      <c r="E136" s="98"/>
      <c r="F136" s="98"/>
      <c r="G136" s="99">
        <v>0.5</v>
      </c>
      <c r="H136" s="99">
        <v>0.2</v>
      </c>
      <c r="I136" s="103" t="s">
        <v>1315</v>
      </c>
    </row>
    <row r="137" spans="1:9" s="101" customFormat="1" ht="28.5" customHeight="1">
      <c r="A137" s="49" t="s">
        <v>320</v>
      </c>
      <c r="B137" s="27" t="s">
        <v>26</v>
      </c>
      <c r="C137" s="20" t="s">
        <v>323</v>
      </c>
      <c r="D137" s="50" t="s">
        <v>324</v>
      </c>
      <c r="E137" s="98"/>
      <c r="F137" s="98"/>
      <c r="G137" s="99">
        <v>0.5</v>
      </c>
      <c r="H137" s="99">
        <v>0.2</v>
      </c>
      <c r="I137" s="103" t="s">
        <v>1315</v>
      </c>
    </row>
    <row r="138" spans="1:9" s="101" customFormat="1" ht="28.5" customHeight="1">
      <c r="A138" s="49" t="s">
        <v>325</v>
      </c>
      <c r="B138" s="27" t="s">
        <v>326</v>
      </c>
      <c r="C138" s="20" t="s">
        <v>327</v>
      </c>
      <c r="D138" s="50" t="s">
        <v>328</v>
      </c>
      <c r="E138" s="98"/>
      <c r="F138" s="98"/>
      <c r="G138" s="99">
        <v>0.5</v>
      </c>
      <c r="H138" s="99">
        <v>0.2</v>
      </c>
      <c r="I138" s="103" t="s">
        <v>1315</v>
      </c>
    </row>
    <row r="139" spans="1:9" s="101" customFormat="1" ht="28.5" customHeight="1">
      <c r="A139" s="49" t="s">
        <v>329</v>
      </c>
      <c r="B139" s="27" t="s">
        <v>27</v>
      </c>
      <c r="C139" s="20" t="s">
        <v>330</v>
      </c>
      <c r="D139" s="50" t="s">
        <v>331</v>
      </c>
      <c r="E139" s="98"/>
      <c r="F139" s="98"/>
      <c r="G139" s="99">
        <v>0.5</v>
      </c>
      <c r="H139" s="99">
        <v>0.2</v>
      </c>
      <c r="I139" s="103" t="s">
        <v>1315</v>
      </c>
    </row>
    <row r="140" spans="1:9" s="101" customFormat="1" ht="28.5" customHeight="1">
      <c r="A140" s="49" t="s">
        <v>332</v>
      </c>
      <c r="B140" s="27" t="s">
        <v>37</v>
      </c>
      <c r="C140" s="20" t="s">
        <v>333</v>
      </c>
      <c r="D140" s="50" t="s">
        <v>334</v>
      </c>
      <c r="E140" s="98" t="s">
        <v>1316</v>
      </c>
      <c r="F140" s="98" t="s">
        <v>1314</v>
      </c>
      <c r="G140" s="104" t="s">
        <v>1318</v>
      </c>
      <c r="H140" s="99">
        <v>0.9</v>
      </c>
      <c r="I140" s="99">
        <v>1</v>
      </c>
    </row>
    <row r="141" spans="1:9" s="101" customFormat="1" ht="28.5" customHeight="1">
      <c r="A141" s="49" t="s">
        <v>332</v>
      </c>
      <c r="B141" s="27" t="s">
        <v>37</v>
      </c>
      <c r="C141" s="20" t="s">
        <v>335</v>
      </c>
      <c r="D141" s="50" t="s">
        <v>336</v>
      </c>
      <c r="E141" s="98" t="s">
        <v>1316</v>
      </c>
      <c r="F141" s="98"/>
      <c r="G141" s="99">
        <v>0.95</v>
      </c>
      <c r="H141" s="99">
        <v>0.85</v>
      </c>
      <c r="I141" s="104" t="s">
        <v>1315</v>
      </c>
    </row>
    <row r="142" spans="1:9" s="101" customFormat="1" ht="28.5" customHeight="1">
      <c r="A142" s="49" t="s">
        <v>332</v>
      </c>
      <c r="B142" s="27" t="s">
        <v>37</v>
      </c>
      <c r="C142" s="20" t="s">
        <v>337</v>
      </c>
      <c r="D142" s="50" t="s">
        <v>338</v>
      </c>
      <c r="E142" s="98" t="s">
        <v>1316</v>
      </c>
      <c r="F142" s="98"/>
      <c r="G142" s="99">
        <v>0.95</v>
      </c>
      <c r="H142" s="99">
        <v>0.85</v>
      </c>
      <c r="I142" s="104" t="s">
        <v>1315</v>
      </c>
    </row>
    <row r="143" spans="1:9" s="101" customFormat="1" ht="28.5" customHeight="1">
      <c r="A143" s="49" t="s">
        <v>339</v>
      </c>
      <c r="B143" s="27" t="s">
        <v>340</v>
      </c>
      <c r="C143" s="20" t="s">
        <v>341</v>
      </c>
      <c r="D143" s="50" t="s">
        <v>342</v>
      </c>
      <c r="E143" s="98"/>
      <c r="F143" s="98"/>
      <c r="G143" s="99">
        <v>0.5</v>
      </c>
      <c r="H143" s="99">
        <v>0.2</v>
      </c>
      <c r="I143" s="103" t="s">
        <v>1315</v>
      </c>
    </row>
    <row r="144" spans="1:9" s="101" customFormat="1" ht="28.5" customHeight="1">
      <c r="A144" s="49" t="s">
        <v>343</v>
      </c>
      <c r="B144" s="27" t="s">
        <v>344</v>
      </c>
      <c r="C144" s="20" t="s">
        <v>345</v>
      </c>
      <c r="D144" s="50" t="s">
        <v>346</v>
      </c>
      <c r="E144" s="98"/>
      <c r="F144" s="98" t="s">
        <v>1314</v>
      </c>
      <c r="G144" s="99">
        <v>0.75</v>
      </c>
      <c r="H144" s="99">
        <v>0.2</v>
      </c>
      <c r="I144" s="99">
        <v>1</v>
      </c>
    </row>
    <row r="145" spans="1:9" s="101" customFormat="1" ht="28.5" customHeight="1">
      <c r="A145" s="49" t="s">
        <v>347</v>
      </c>
      <c r="B145" s="27" t="s">
        <v>28</v>
      </c>
      <c r="C145" s="20" t="s">
        <v>348</v>
      </c>
      <c r="D145" s="50" t="s">
        <v>349</v>
      </c>
      <c r="E145" s="98" t="s">
        <v>1316</v>
      </c>
      <c r="F145" s="98"/>
      <c r="G145" s="99">
        <v>0.95</v>
      </c>
      <c r="H145" s="99">
        <v>0.85</v>
      </c>
      <c r="I145" s="104" t="s">
        <v>1315</v>
      </c>
    </row>
    <row r="146" spans="1:9" s="101" customFormat="1" ht="28.5" customHeight="1">
      <c r="A146" s="49" t="s">
        <v>350</v>
      </c>
      <c r="B146" s="27" t="s">
        <v>29</v>
      </c>
      <c r="C146" s="20" t="s">
        <v>351</v>
      </c>
      <c r="D146" s="50" t="s">
        <v>352</v>
      </c>
      <c r="E146" s="98" t="s">
        <v>1316</v>
      </c>
      <c r="F146" s="98"/>
      <c r="G146" s="99">
        <v>0.95</v>
      </c>
      <c r="H146" s="99">
        <v>0.85</v>
      </c>
      <c r="I146" s="104" t="s">
        <v>1315</v>
      </c>
    </row>
    <row r="147" spans="1:9" s="101" customFormat="1" ht="28.5" customHeight="1">
      <c r="A147" s="49" t="s">
        <v>350</v>
      </c>
      <c r="B147" s="27" t="s">
        <v>29</v>
      </c>
      <c r="C147" s="20" t="s">
        <v>353</v>
      </c>
      <c r="D147" s="50" t="s">
        <v>354</v>
      </c>
      <c r="E147" s="98" t="s">
        <v>1316</v>
      </c>
      <c r="F147" s="98"/>
      <c r="G147" s="99">
        <v>0.95</v>
      </c>
      <c r="H147" s="99">
        <v>0.85</v>
      </c>
      <c r="I147" s="104" t="s">
        <v>1315</v>
      </c>
    </row>
    <row r="148" spans="1:9" s="101" customFormat="1" ht="28.5" customHeight="1">
      <c r="A148" s="49" t="s">
        <v>350</v>
      </c>
      <c r="B148" s="27" t="s">
        <v>29</v>
      </c>
      <c r="C148" s="20" t="s">
        <v>355</v>
      </c>
      <c r="D148" s="50" t="s">
        <v>356</v>
      </c>
      <c r="E148" s="98" t="s">
        <v>1316</v>
      </c>
      <c r="F148" s="98"/>
      <c r="G148" s="99">
        <v>0.95</v>
      </c>
      <c r="H148" s="99">
        <v>0.85</v>
      </c>
      <c r="I148" s="104" t="s">
        <v>1315</v>
      </c>
    </row>
    <row r="149" spans="1:9" s="101" customFormat="1" ht="28.5" customHeight="1">
      <c r="A149" s="49" t="s">
        <v>350</v>
      </c>
      <c r="B149" s="27" t="s">
        <v>29</v>
      </c>
      <c r="C149" s="20" t="s">
        <v>357</v>
      </c>
      <c r="D149" s="50" t="s">
        <v>358</v>
      </c>
      <c r="E149" s="98"/>
      <c r="F149" s="98"/>
      <c r="G149" s="99">
        <v>0.5</v>
      </c>
      <c r="H149" s="99">
        <v>0.2</v>
      </c>
      <c r="I149" s="103" t="s">
        <v>1315</v>
      </c>
    </row>
    <row r="150" spans="1:9" s="101" customFormat="1" ht="28.5" customHeight="1">
      <c r="A150" s="49" t="s">
        <v>359</v>
      </c>
      <c r="B150" s="27" t="s">
        <v>30</v>
      </c>
      <c r="C150" s="20" t="s">
        <v>360</v>
      </c>
      <c r="D150" s="50" t="s">
        <v>361</v>
      </c>
      <c r="E150" s="98"/>
      <c r="F150" s="98"/>
      <c r="G150" s="99">
        <v>0.5</v>
      </c>
      <c r="H150" s="99">
        <v>0.2</v>
      </c>
      <c r="I150" s="103" t="s">
        <v>1315</v>
      </c>
    </row>
    <row r="151" spans="1:9" s="101" customFormat="1" ht="28.5" customHeight="1">
      <c r="A151" s="49" t="s">
        <v>359</v>
      </c>
      <c r="B151" s="27" t="s">
        <v>30</v>
      </c>
      <c r="C151" s="20" t="s">
        <v>362</v>
      </c>
      <c r="D151" s="50" t="s">
        <v>363</v>
      </c>
      <c r="E151" s="98" t="s">
        <v>1316</v>
      </c>
      <c r="F151" s="98"/>
      <c r="G151" s="99">
        <v>0.95</v>
      </c>
      <c r="H151" s="99">
        <v>0.85</v>
      </c>
      <c r="I151" s="104" t="s">
        <v>1315</v>
      </c>
    </row>
    <row r="152" spans="1:9" s="101" customFormat="1" ht="28.5" customHeight="1">
      <c r="A152" s="49" t="s">
        <v>359</v>
      </c>
      <c r="B152" s="27" t="s">
        <v>30</v>
      </c>
      <c r="C152" s="20" t="s">
        <v>364</v>
      </c>
      <c r="D152" s="50" t="s">
        <v>365</v>
      </c>
      <c r="E152" s="98" t="s">
        <v>1316</v>
      </c>
      <c r="F152" s="98"/>
      <c r="G152" s="99">
        <v>0.95</v>
      </c>
      <c r="H152" s="99">
        <v>0.85</v>
      </c>
      <c r="I152" s="104" t="s">
        <v>1315</v>
      </c>
    </row>
    <row r="153" spans="1:9" s="101" customFormat="1" ht="28.5" customHeight="1">
      <c r="A153" s="49" t="s">
        <v>359</v>
      </c>
      <c r="B153" s="27" t="s">
        <v>30</v>
      </c>
      <c r="C153" s="20" t="s">
        <v>366</v>
      </c>
      <c r="D153" s="50" t="s">
        <v>367</v>
      </c>
      <c r="E153" s="98" t="s">
        <v>1316</v>
      </c>
      <c r="F153" s="98"/>
      <c r="G153" s="99">
        <v>0.95</v>
      </c>
      <c r="H153" s="99">
        <v>0.85</v>
      </c>
      <c r="I153" s="104" t="s">
        <v>1315</v>
      </c>
    </row>
    <row r="154" spans="1:9" s="101" customFormat="1" ht="28.5" customHeight="1">
      <c r="A154" s="49" t="s">
        <v>359</v>
      </c>
      <c r="B154" s="27" t="s">
        <v>30</v>
      </c>
      <c r="C154" s="20" t="s">
        <v>368</v>
      </c>
      <c r="D154" s="50" t="s">
        <v>369</v>
      </c>
      <c r="E154" s="98" t="s">
        <v>1316</v>
      </c>
      <c r="F154" s="98"/>
      <c r="G154" s="99">
        <v>0.95</v>
      </c>
      <c r="H154" s="99">
        <v>0.85</v>
      </c>
      <c r="I154" s="104" t="s">
        <v>1315</v>
      </c>
    </row>
    <row r="155" spans="1:9" s="101" customFormat="1" ht="28.5" customHeight="1">
      <c r="A155" s="49" t="s">
        <v>359</v>
      </c>
      <c r="B155" s="27" t="s">
        <v>30</v>
      </c>
      <c r="C155" s="20" t="s">
        <v>370</v>
      </c>
      <c r="D155" s="50" t="s">
        <v>371</v>
      </c>
      <c r="E155" s="98" t="s">
        <v>1316</v>
      </c>
      <c r="F155" s="98"/>
      <c r="G155" s="99">
        <v>0.95</v>
      </c>
      <c r="H155" s="99">
        <v>0.85</v>
      </c>
      <c r="I155" s="104" t="s">
        <v>1315</v>
      </c>
    </row>
    <row r="156" spans="1:9" s="101" customFormat="1" ht="28.5" customHeight="1">
      <c r="A156" s="49" t="s">
        <v>372</v>
      </c>
      <c r="B156" s="27" t="s">
        <v>373</v>
      </c>
      <c r="C156" s="20" t="s">
        <v>374</v>
      </c>
      <c r="D156" s="50" t="s">
        <v>375</v>
      </c>
      <c r="E156" s="98"/>
      <c r="F156" s="98"/>
      <c r="G156" s="99">
        <v>0.5</v>
      </c>
      <c r="H156" s="99">
        <v>0.2</v>
      </c>
      <c r="I156" s="103" t="s">
        <v>1315</v>
      </c>
    </row>
    <row r="157" spans="1:9" s="101" customFormat="1" ht="28.5" customHeight="1">
      <c r="A157" s="49" t="s">
        <v>372</v>
      </c>
      <c r="B157" s="27" t="s">
        <v>373</v>
      </c>
      <c r="C157" s="20" t="s">
        <v>376</v>
      </c>
      <c r="D157" s="50" t="s">
        <v>377</v>
      </c>
      <c r="E157" s="98" t="s">
        <v>1316</v>
      </c>
      <c r="F157" s="98"/>
      <c r="G157" s="99">
        <v>0.95</v>
      </c>
      <c r="H157" s="99">
        <v>0.85</v>
      </c>
      <c r="I157" s="104" t="s">
        <v>1315</v>
      </c>
    </row>
    <row r="158" spans="1:9" s="101" customFormat="1" ht="28.5" customHeight="1">
      <c r="A158" s="49" t="s">
        <v>372</v>
      </c>
      <c r="B158" s="27" t="s">
        <v>373</v>
      </c>
      <c r="C158" s="20" t="s">
        <v>378</v>
      </c>
      <c r="D158" s="50" t="s">
        <v>379</v>
      </c>
      <c r="E158" s="98" t="s">
        <v>1316</v>
      </c>
      <c r="F158" s="98"/>
      <c r="G158" s="99">
        <v>0.95</v>
      </c>
      <c r="H158" s="99">
        <v>0.85</v>
      </c>
      <c r="I158" s="104" t="s">
        <v>1315</v>
      </c>
    </row>
    <row r="159" spans="1:9" s="101" customFormat="1" ht="28.5" customHeight="1">
      <c r="A159" s="49" t="s">
        <v>372</v>
      </c>
      <c r="B159" s="27" t="s">
        <v>373</v>
      </c>
      <c r="C159" s="20" t="s">
        <v>380</v>
      </c>
      <c r="D159" s="50" t="s">
        <v>381</v>
      </c>
      <c r="E159" s="98" t="s">
        <v>1316</v>
      </c>
      <c r="F159" s="98"/>
      <c r="G159" s="99">
        <v>0.95</v>
      </c>
      <c r="H159" s="99">
        <v>0.85</v>
      </c>
      <c r="I159" s="104" t="s">
        <v>1315</v>
      </c>
    </row>
    <row r="160" spans="1:9" s="101" customFormat="1" ht="28.5" customHeight="1">
      <c r="A160" s="49" t="s">
        <v>372</v>
      </c>
      <c r="B160" s="27" t="s">
        <v>373</v>
      </c>
      <c r="C160" s="20" t="s">
        <v>382</v>
      </c>
      <c r="D160" s="50" t="s">
        <v>383</v>
      </c>
      <c r="E160" s="98" t="s">
        <v>1316</v>
      </c>
      <c r="F160" s="98"/>
      <c r="G160" s="99">
        <v>0.95</v>
      </c>
      <c r="H160" s="99">
        <v>0.85</v>
      </c>
      <c r="I160" s="104" t="s">
        <v>1315</v>
      </c>
    </row>
    <row r="161" spans="1:9" s="101" customFormat="1" ht="28.5" customHeight="1">
      <c r="A161" s="49" t="s">
        <v>372</v>
      </c>
      <c r="B161" s="27" t="s">
        <v>373</v>
      </c>
      <c r="C161" s="20" t="s">
        <v>384</v>
      </c>
      <c r="D161" s="50" t="s">
        <v>385</v>
      </c>
      <c r="E161" s="98" t="s">
        <v>1316</v>
      </c>
      <c r="F161" s="98"/>
      <c r="G161" s="99">
        <v>0.95</v>
      </c>
      <c r="H161" s="99">
        <v>0.85</v>
      </c>
      <c r="I161" s="104" t="s">
        <v>1315</v>
      </c>
    </row>
    <row r="162" spans="1:9" s="101" customFormat="1" ht="28.5" customHeight="1">
      <c r="A162" s="49" t="s">
        <v>386</v>
      </c>
      <c r="B162" s="27" t="s">
        <v>387</v>
      </c>
      <c r="C162" s="20" t="s">
        <v>388</v>
      </c>
      <c r="D162" s="50" t="s">
        <v>389</v>
      </c>
      <c r="E162" s="98" t="s">
        <v>1316</v>
      </c>
      <c r="F162" s="98"/>
      <c r="G162" s="99">
        <v>0.95</v>
      </c>
      <c r="H162" s="99">
        <v>0.85</v>
      </c>
      <c r="I162" s="104" t="s">
        <v>1315</v>
      </c>
    </row>
    <row r="163" spans="1:9" s="101" customFormat="1" ht="28.5" customHeight="1">
      <c r="A163" s="49" t="s">
        <v>386</v>
      </c>
      <c r="B163" s="27" t="s">
        <v>387</v>
      </c>
      <c r="C163" s="20" t="s">
        <v>390</v>
      </c>
      <c r="D163" s="50" t="s">
        <v>391</v>
      </c>
      <c r="E163" s="98" t="s">
        <v>1316</v>
      </c>
      <c r="F163" s="98"/>
      <c r="G163" s="99">
        <v>0.95</v>
      </c>
      <c r="H163" s="99">
        <v>0.85</v>
      </c>
      <c r="I163" s="104" t="s">
        <v>1315</v>
      </c>
    </row>
    <row r="164" spans="1:9" s="101" customFormat="1" ht="28.5" customHeight="1">
      <c r="A164" s="49" t="s">
        <v>386</v>
      </c>
      <c r="B164" s="27" t="s">
        <v>387</v>
      </c>
      <c r="C164" s="20" t="s">
        <v>392</v>
      </c>
      <c r="D164" s="50" t="s">
        <v>393</v>
      </c>
      <c r="E164" s="98" t="s">
        <v>1316</v>
      </c>
      <c r="F164" s="98"/>
      <c r="G164" s="99">
        <v>0.95</v>
      </c>
      <c r="H164" s="99">
        <v>0.85</v>
      </c>
      <c r="I164" s="104" t="s">
        <v>1315</v>
      </c>
    </row>
    <row r="165" spans="1:9" s="101" customFormat="1" ht="28.5" customHeight="1">
      <c r="A165" s="49" t="s">
        <v>386</v>
      </c>
      <c r="B165" s="27" t="s">
        <v>387</v>
      </c>
      <c r="C165" s="20" t="s">
        <v>394</v>
      </c>
      <c r="D165" s="50" t="s">
        <v>395</v>
      </c>
      <c r="E165" s="98" t="s">
        <v>1316</v>
      </c>
      <c r="F165" s="98"/>
      <c r="G165" s="99">
        <v>0.95</v>
      </c>
      <c r="H165" s="99">
        <v>0.85</v>
      </c>
      <c r="I165" s="104" t="s">
        <v>1315</v>
      </c>
    </row>
    <row r="166" spans="1:9" s="101" customFormat="1" ht="28.5" customHeight="1">
      <c r="A166" s="49" t="s">
        <v>386</v>
      </c>
      <c r="B166" s="27" t="s">
        <v>387</v>
      </c>
      <c r="C166" s="20" t="s">
        <v>396</v>
      </c>
      <c r="D166" s="50" t="s">
        <v>397</v>
      </c>
      <c r="E166" s="98" t="s">
        <v>1316</v>
      </c>
      <c r="F166" s="98"/>
      <c r="G166" s="99">
        <v>0.95</v>
      </c>
      <c r="H166" s="99">
        <v>0.85</v>
      </c>
      <c r="I166" s="104" t="s">
        <v>1315</v>
      </c>
    </row>
    <row r="167" spans="1:9" s="101" customFormat="1" ht="28.5" customHeight="1">
      <c r="A167" s="49" t="s">
        <v>386</v>
      </c>
      <c r="B167" s="27" t="s">
        <v>387</v>
      </c>
      <c r="C167" s="20" t="s">
        <v>398</v>
      </c>
      <c r="D167" s="50" t="s">
        <v>399</v>
      </c>
      <c r="E167" s="98" t="s">
        <v>1316</v>
      </c>
      <c r="F167" s="98"/>
      <c r="G167" s="99">
        <v>0.95</v>
      </c>
      <c r="H167" s="99">
        <v>0.85</v>
      </c>
      <c r="I167" s="104" t="s">
        <v>1315</v>
      </c>
    </row>
    <row r="168" spans="1:9" s="101" customFormat="1" ht="28.5" customHeight="1">
      <c r="A168" s="49" t="s">
        <v>386</v>
      </c>
      <c r="B168" s="27" t="s">
        <v>387</v>
      </c>
      <c r="C168" s="20" t="s">
        <v>400</v>
      </c>
      <c r="D168" s="50" t="s">
        <v>401</v>
      </c>
      <c r="E168" s="98" t="s">
        <v>1316</v>
      </c>
      <c r="F168" s="98"/>
      <c r="G168" s="99">
        <v>0.95</v>
      </c>
      <c r="H168" s="99">
        <v>0.85</v>
      </c>
      <c r="I168" s="104" t="s">
        <v>1315</v>
      </c>
    </row>
    <row r="169" spans="1:9" s="101" customFormat="1" ht="28.5" customHeight="1">
      <c r="A169" s="49" t="s">
        <v>386</v>
      </c>
      <c r="B169" s="27" t="s">
        <v>387</v>
      </c>
      <c r="C169" s="20" t="s">
        <v>402</v>
      </c>
      <c r="D169" s="50" t="s">
        <v>403</v>
      </c>
      <c r="E169" s="98" t="s">
        <v>1316</v>
      </c>
      <c r="F169" s="98"/>
      <c r="G169" s="99">
        <v>0.95</v>
      </c>
      <c r="H169" s="99">
        <v>0.85</v>
      </c>
      <c r="I169" s="104" t="s">
        <v>1315</v>
      </c>
    </row>
    <row r="170" spans="1:9" s="101" customFormat="1" ht="28.5" customHeight="1">
      <c r="A170" s="49" t="s">
        <v>404</v>
      </c>
      <c r="B170" s="27" t="s">
        <v>405</v>
      </c>
      <c r="C170" s="20" t="s">
        <v>406</v>
      </c>
      <c r="D170" s="50" t="s">
        <v>407</v>
      </c>
      <c r="E170" s="98"/>
      <c r="F170" s="98"/>
      <c r="G170" s="99">
        <v>0.5</v>
      </c>
      <c r="H170" s="99">
        <v>0.2</v>
      </c>
      <c r="I170" s="103" t="s">
        <v>1315</v>
      </c>
    </row>
    <row r="171" spans="1:9" s="101" customFormat="1" ht="28.5" customHeight="1">
      <c r="A171" s="49" t="s">
        <v>408</v>
      </c>
      <c r="B171" s="27" t="s">
        <v>39</v>
      </c>
      <c r="C171" s="20" t="s">
        <v>409</v>
      </c>
      <c r="D171" s="50" t="s">
        <v>410</v>
      </c>
      <c r="E171" s="98"/>
      <c r="F171" s="98"/>
      <c r="G171" s="99">
        <v>0.5</v>
      </c>
      <c r="H171" s="99">
        <v>0.2</v>
      </c>
      <c r="I171" s="103" t="s">
        <v>1315</v>
      </c>
    </row>
    <row r="172" spans="1:9" s="101" customFormat="1" ht="28.5" customHeight="1">
      <c r="A172" s="49" t="s">
        <v>408</v>
      </c>
      <c r="B172" s="27" t="s">
        <v>39</v>
      </c>
      <c r="C172" s="20" t="s">
        <v>411</v>
      </c>
      <c r="D172" s="50" t="s">
        <v>412</v>
      </c>
      <c r="E172" s="98" t="s">
        <v>1316</v>
      </c>
      <c r="F172" s="98" t="s">
        <v>1314</v>
      </c>
      <c r="G172" s="99">
        <v>1</v>
      </c>
      <c r="H172" s="99">
        <v>0.9</v>
      </c>
      <c r="I172" s="99">
        <v>1</v>
      </c>
    </row>
    <row r="173" spans="1:9" s="101" customFormat="1" ht="28.5" customHeight="1">
      <c r="A173" s="49" t="s">
        <v>408</v>
      </c>
      <c r="B173" s="27" t="s">
        <v>39</v>
      </c>
      <c r="C173" s="20" t="s">
        <v>413</v>
      </c>
      <c r="D173" s="50" t="s">
        <v>414</v>
      </c>
      <c r="E173" s="98" t="s">
        <v>1316</v>
      </c>
      <c r="F173" s="98"/>
      <c r="G173" s="99">
        <v>0.95</v>
      </c>
      <c r="H173" s="99">
        <v>0.85</v>
      </c>
      <c r="I173" s="104" t="s">
        <v>1315</v>
      </c>
    </row>
    <row r="174" spans="1:9" s="101" customFormat="1" ht="28.5" customHeight="1">
      <c r="A174" s="49" t="s">
        <v>415</v>
      </c>
      <c r="B174" s="27" t="s">
        <v>31</v>
      </c>
      <c r="C174" s="20" t="s">
        <v>416</v>
      </c>
      <c r="D174" s="50" t="s">
        <v>417</v>
      </c>
      <c r="E174" s="98"/>
      <c r="F174" s="98"/>
      <c r="G174" s="99">
        <v>0.5</v>
      </c>
      <c r="H174" s="99">
        <v>0.2</v>
      </c>
      <c r="I174" s="103" t="s">
        <v>1315</v>
      </c>
    </row>
    <row r="175" spans="1:9" s="101" customFormat="1" ht="28.5" customHeight="1">
      <c r="A175" s="49" t="s">
        <v>415</v>
      </c>
      <c r="B175" s="27" t="s">
        <v>31</v>
      </c>
      <c r="C175" s="20" t="s">
        <v>418</v>
      </c>
      <c r="D175" s="50" t="s">
        <v>419</v>
      </c>
      <c r="E175" s="98"/>
      <c r="F175" s="98"/>
      <c r="G175" s="99">
        <v>0.8</v>
      </c>
      <c r="H175" s="99">
        <v>0.2</v>
      </c>
      <c r="I175" s="103" t="s">
        <v>1315</v>
      </c>
    </row>
    <row r="176" spans="1:9" s="101" customFormat="1" ht="28.5" customHeight="1">
      <c r="A176" s="49" t="s">
        <v>415</v>
      </c>
      <c r="B176" s="27" t="s">
        <v>31</v>
      </c>
      <c r="C176" s="20" t="s">
        <v>420</v>
      </c>
      <c r="D176" s="50" t="s">
        <v>421</v>
      </c>
      <c r="E176" s="98"/>
      <c r="F176" s="98"/>
      <c r="G176" s="99">
        <v>0.5</v>
      </c>
      <c r="H176" s="99">
        <v>0.2</v>
      </c>
      <c r="I176" s="103" t="s">
        <v>1315</v>
      </c>
    </row>
    <row r="177" spans="1:9" s="101" customFormat="1" ht="28.5" customHeight="1">
      <c r="A177" s="49" t="s">
        <v>415</v>
      </c>
      <c r="B177" s="27" t="s">
        <v>31</v>
      </c>
      <c r="C177" s="20" t="s">
        <v>422</v>
      </c>
      <c r="D177" s="50" t="s">
        <v>423</v>
      </c>
      <c r="E177" s="98"/>
      <c r="F177" s="98"/>
      <c r="G177" s="99">
        <v>0.5</v>
      </c>
      <c r="H177" s="99">
        <v>0.2</v>
      </c>
      <c r="I177" s="103" t="s">
        <v>1315</v>
      </c>
    </row>
    <row r="178" spans="1:9" s="101" customFormat="1" ht="28.5" customHeight="1">
      <c r="A178" s="49" t="s">
        <v>424</v>
      </c>
      <c r="B178" s="27" t="s">
        <v>425</v>
      </c>
      <c r="C178" s="20" t="s">
        <v>426</v>
      </c>
      <c r="D178" s="50" t="s">
        <v>427</v>
      </c>
      <c r="E178" s="98"/>
      <c r="F178" s="98" t="s">
        <v>1317</v>
      </c>
      <c r="G178" s="99">
        <v>0.5</v>
      </c>
      <c r="H178" s="99">
        <v>0.25</v>
      </c>
      <c r="I178" s="99">
        <v>1</v>
      </c>
    </row>
    <row r="179" spans="1:9" s="101" customFormat="1" ht="28.5" customHeight="1">
      <c r="A179" s="49" t="s">
        <v>424</v>
      </c>
      <c r="B179" s="27" t="s">
        <v>425</v>
      </c>
      <c r="C179" s="20" t="s">
        <v>428</v>
      </c>
      <c r="D179" s="50" t="s">
        <v>429</v>
      </c>
      <c r="E179" s="98"/>
      <c r="F179" s="98"/>
      <c r="G179" s="99">
        <v>0.5</v>
      </c>
      <c r="H179" s="99">
        <v>0.35</v>
      </c>
      <c r="I179" s="103" t="s">
        <v>1315</v>
      </c>
    </row>
    <row r="180" spans="1:9" s="101" customFormat="1" ht="28.5" customHeight="1">
      <c r="A180" s="49" t="s">
        <v>424</v>
      </c>
      <c r="B180" s="27" t="s">
        <v>425</v>
      </c>
      <c r="C180" s="20" t="s">
        <v>1356</v>
      </c>
      <c r="D180" s="50" t="s">
        <v>1357</v>
      </c>
      <c r="E180" s="98"/>
      <c r="F180" s="98"/>
      <c r="G180" s="103" t="s">
        <v>1315</v>
      </c>
      <c r="H180" s="103" t="s">
        <v>1315</v>
      </c>
      <c r="I180" s="103" t="s">
        <v>1315</v>
      </c>
    </row>
    <row r="181" spans="1:9" s="101" customFormat="1" ht="42.75">
      <c r="A181" s="49" t="s">
        <v>424</v>
      </c>
      <c r="B181" s="27" t="s">
        <v>425</v>
      </c>
      <c r="C181" s="20" t="s">
        <v>430</v>
      </c>
      <c r="D181" s="50" t="s">
        <v>431</v>
      </c>
      <c r="E181" s="98"/>
      <c r="F181" s="98"/>
      <c r="G181" s="99">
        <v>0.8</v>
      </c>
      <c r="H181" s="99">
        <v>0.5</v>
      </c>
      <c r="I181" s="103" t="s">
        <v>1315</v>
      </c>
    </row>
    <row r="182" spans="1:9" s="101" customFormat="1" ht="28.5" customHeight="1">
      <c r="A182" s="49" t="s">
        <v>424</v>
      </c>
      <c r="B182" s="27" t="s">
        <v>425</v>
      </c>
      <c r="C182" s="20" t="s">
        <v>476</v>
      </c>
      <c r="D182" s="50" t="s">
        <v>477</v>
      </c>
      <c r="E182" s="98"/>
      <c r="F182" s="98"/>
      <c r="G182" s="99">
        <v>0.5</v>
      </c>
      <c r="H182" s="99">
        <v>0.2</v>
      </c>
      <c r="I182" s="103" t="s">
        <v>1315</v>
      </c>
    </row>
    <row r="183" spans="1:9" s="101" customFormat="1" ht="28.5" customHeight="1">
      <c r="A183" s="49" t="s">
        <v>424</v>
      </c>
      <c r="B183" s="27" t="s">
        <v>425</v>
      </c>
      <c r="C183" s="20" t="s">
        <v>478</v>
      </c>
      <c r="D183" s="50" t="s">
        <v>1353</v>
      </c>
      <c r="E183" s="98"/>
      <c r="F183" s="98"/>
      <c r="G183" s="99">
        <v>0.8</v>
      </c>
      <c r="H183" s="99">
        <v>0.2</v>
      </c>
      <c r="I183" s="103" t="s">
        <v>1315</v>
      </c>
    </row>
    <row r="184" spans="1:9" s="101" customFormat="1" ht="28.5" customHeight="1">
      <c r="A184" s="49" t="s">
        <v>424</v>
      </c>
      <c r="B184" s="27" t="s">
        <v>425</v>
      </c>
      <c r="C184" s="20" t="s">
        <v>479</v>
      </c>
      <c r="D184" s="50" t="s">
        <v>480</v>
      </c>
      <c r="E184" s="98"/>
      <c r="F184" s="98" t="s">
        <v>1314</v>
      </c>
      <c r="G184" s="99">
        <v>0.8</v>
      </c>
      <c r="H184" s="99">
        <v>0.5</v>
      </c>
      <c r="I184" s="99">
        <v>1</v>
      </c>
    </row>
    <row r="185" spans="1:9" s="101" customFormat="1" ht="28.5" customHeight="1">
      <c r="A185" s="49" t="s">
        <v>424</v>
      </c>
      <c r="B185" s="27" t="s">
        <v>425</v>
      </c>
      <c r="C185" s="20" t="s">
        <v>481</v>
      </c>
      <c r="D185" s="50" t="s">
        <v>482</v>
      </c>
      <c r="E185" s="98"/>
      <c r="F185" s="98" t="s">
        <v>1314</v>
      </c>
      <c r="G185" s="99">
        <v>0.8</v>
      </c>
      <c r="H185" s="99">
        <v>0.5</v>
      </c>
      <c r="I185" s="99">
        <v>1</v>
      </c>
    </row>
    <row r="186" spans="1:9" s="101" customFormat="1" ht="28.5" customHeight="1">
      <c r="A186" s="49" t="s">
        <v>424</v>
      </c>
      <c r="B186" s="27" t="s">
        <v>425</v>
      </c>
      <c r="C186" s="20" t="s">
        <v>432</v>
      </c>
      <c r="D186" s="50" t="s">
        <v>433</v>
      </c>
      <c r="E186" s="98"/>
      <c r="F186" s="98"/>
      <c r="G186" s="99">
        <v>0.5</v>
      </c>
      <c r="H186" s="99">
        <v>0.25</v>
      </c>
      <c r="I186" s="99">
        <v>1</v>
      </c>
    </row>
    <row r="187" spans="1:9" s="101" customFormat="1" ht="28.5" customHeight="1">
      <c r="A187" s="49" t="s">
        <v>424</v>
      </c>
      <c r="B187" s="27" t="s">
        <v>425</v>
      </c>
      <c r="C187" s="20" t="s">
        <v>434</v>
      </c>
      <c r="D187" s="50" t="s">
        <v>435</v>
      </c>
      <c r="E187" s="98"/>
      <c r="F187" s="98" t="s">
        <v>1317</v>
      </c>
      <c r="G187" s="99">
        <v>0.5</v>
      </c>
      <c r="H187" s="99">
        <v>0.25</v>
      </c>
      <c r="I187" s="99">
        <v>1</v>
      </c>
    </row>
    <row r="188" spans="1:9" s="101" customFormat="1" ht="28.5" customHeight="1">
      <c r="A188" s="49" t="s">
        <v>424</v>
      </c>
      <c r="B188" s="27" t="s">
        <v>425</v>
      </c>
      <c r="C188" s="20" t="s">
        <v>436</v>
      </c>
      <c r="D188" s="50" t="s">
        <v>437</v>
      </c>
      <c r="E188" s="98"/>
      <c r="F188" s="98" t="s">
        <v>1317</v>
      </c>
      <c r="G188" s="99">
        <v>0.5</v>
      </c>
      <c r="H188" s="99">
        <v>0.25</v>
      </c>
      <c r="I188" s="99">
        <v>1</v>
      </c>
    </row>
    <row r="189" spans="1:9" s="101" customFormat="1" ht="28.5" customHeight="1">
      <c r="A189" s="49" t="s">
        <v>424</v>
      </c>
      <c r="B189" s="27" t="s">
        <v>425</v>
      </c>
      <c r="C189" s="20" t="s">
        <v>438</v>
      </c>
      <c r="D189" s="50" t="s">
        <v>439</v>
      </c>
      <c r="E189" s="98"/>
      <c r="F189" s="98" t="s">
        <v>1317</v>
      </c>
      <c r="G189" s="99">
        <v>0.5</v>
      </c>
      <c r="H189" s="99">
        <v>0.25</v>
      </c>
      <c r="I189" s="99">
        <v>1</v>
      </c>
    </row>
    <row r="190" spans="1:9" s="101" customFormat="1" ht="28.5" customHeight="1">
      <c r="A190" s="49" t="s">
        <v>424</v>
      </c>
      <c r="B190" s="27" t="s">
        <v>425</v>
      </c>
      <c r="C190" s="20" t="s">
        <v>440</v>
      </c>
      <c r="D190" s="50" t="s">
        <v>441</v>
      </c>
      <c r="E190" s="98"/>
      <c r="F190" s="98" t="s">
        <v>1317</v>
      </c>
      <c r="G190" s="99">
        <v>0.5</v>
      </c>
      <c r="H190" s="99">
        <v>0.25</v>
      </c>
      <c r="I190" s="99">
        <v>1</v>
      </c>
    </row>
    <row r="191" spans="1:9" s="101" customFormat="1" ht="28.5" customHeight="1">
      <c r="A191" s="49" t="s">
        <v>424</v>
      </c>
      <c r="B191" s="27" t="s">
        <v>425</v>
      </c>
      <c r="C191" s="20" t="s">
        <v>442</v>
      </c>
      <c r="D191" s="50" t="s">
        <v>443</v>
      </c>
      <c r="E191" s="98"/>
      <c r="F191" s="98" t="s">
        <v>1317</v>
      </c>
      <c r="G191" s="99">
        <v>0.5</v>
      </c>
      <c r="H191" s="99">
        <v>0.25</v>
      </c>
      <c r="I191" s="99">
        <v>1</v>
      </c>
    </row>
    <row r="192" spans="1:9" s="101" customFormat="1" ht="28.5" customHeight="1">
      <c r="A192" s="49" t="s">
        <v>424</v>
      </c>
      <c r="B192" s="27" t="s">
        <v>425</v>
      </c>
      <c r="C192" s="20" t="s">
        <v>444</v>
      </c>
      <c r="D192" s="50" t="s">
        <v>445</v>
      </c>
      <c r="E192" s="98"/>
      <c r="F192" s="98" t="s">
        <v>1317</v>
      </c>
      <c r="G192" s="99">
        <v>0.5</v>
      </c>
      <c r="H192" s="99">
        <v>0.25</v>
      </c>
      <c r="I192" s="99">
        <v>1</v>
      </c>
    </row>
    <row r="193" spans="1:9" s="101" customFormat="1" ht="28.5" customHeight="1">
      <c r="A193" s="49" t="s">
        <v>424</v>
      </c>
      <c r="B193" s="27" t="s">
        <v>425</v>
      </c>
      <c r="C193" s="20" t="s">
        <v>446</v>
      </c>
      <c r="D193" s="50" t="s">
        <v>447</v>
      </c>
      <c r="E193" s="98"/>
      <c r="F193" s="98" t="s">
        <v>1317</v>
      </c>
      <c r="G193" s="99">
        <v>0.5</v>
      </c>
      <c r="H193" s="99">
        <v>0.25</v>
      </c>
      <c r="I193" s="99">
        <v>1</v>
      </c>
    </row>
    <row r="194" spans="1:9" s="101" customFormat="1" ht="28.5" customHeight="1">
      <c r="A194" s="49" t="s">
        <v>424</v>
      </c>
      <c r="B194" s="27" t="s">
        <v>425</v>
      </c>
      <c r="C194" s="20" t="s">
        <v>448</v>
      </c>
      <c r="D194" s="50" t="s">
        <v>449</v>
      </c>
      <c r="E194" s="98"/>
      <c r="F194" s="98" t="s">
        <v>1317</v>
      </c>
      <c r="G194" s="99">
        <v>0.5</v>
      </c>
      <c r="H194" s="99">
        <v>0.25</v>
      </c>
      <c r="I194" s="99">
        <v>1</v>
      </c>
    </row>
    <row r="195" spans="1:9" s="101" customFormat="1" ht="28.5" customHeight="1">
      <c r="A195" s="49" t="s">
        <v>424</v>
      </c>
      <c r="B195" s="27" t="s">
        <v>425</v>
      </c>
      <c r="C195" s="20" t="s">
        <v>450</v>
      </c>
      <c r="D195" s="50" t="s">
        <v>451</v>
      </c>
      <c r="E195" s="98"/>
      <c r="F195" s="98" t="s">
        <v>1317</v>
      </c>
      <c r="G195" s="99">
        <v>0.5</v>
      </c>
      <c r="H195" s="99">
        <v>0.25</v>
      </c>
      <c r="I195" s="99">
        <v>1</v>
      </c>
    </row>
    <row r="196" spans="1:9" s="101" customFormat="1" ht="28.5" customHeight="1">
      <c r="A196" s="49" t="s">
        <v>424</v>
      </c>
      <c r="B196" s="27" t="s">
        <v>425</v>
      </c>
      <c r="C196" s="20" t="s">
        <v>452</v>
      </c>
      <c r="D196" s="50" t="s">
        <v>453</v>
      </c>
      <c r="E196" s="98"/>
      <c r="F196" s="98" t="s">
        <v>1317</v>
      </c>
      <c r="G196" s="99">
        <v>0.5</v>
      </c>
      <c r="H196" s="99">
        <v>0.25</v>
      </c>
      <c r="I196" s="99">
        <v>1</v>
      </c>
    </row>
    <row r="197" spans="1:9" s="101" customFormat="1" ht="28.5" customHeight="1">
      <c r="A197" s="49" t="s">
        <v>424</v>
      </c>
      <c r="B197" s="27" t="s">
        <v>425</v>
      </c>
      <c r="C197" s="20" t="s">
        <v>454</v>
      </c>
      <c r="D197" s="50" t="s">
        <v>455</v>
      </c>
      <c r="E197" s="98"/>
      <c r="F197" s="98" t="s">
        <v>1317</v>
      </c>
      <c r="G197" s="99">
        <v>0.5</v>
      </c>
      <c r="H197" s="99">
        <v>0.25</v>
      </c>
      <c r="I197" s="99">
        <v>1</v>
      </c>
    </row>
    <row r="198" spans="1:9" s="101" customFormat="1" ht="30" customHeight="1">
      <c r="A198" s="49" t="s">
        <v>424</v>
      </c>
      <c r="B198" s="27" t="s">
        <v>425</v>
      </c>
      <c r="C198" s="20" t="s">
        <v>456</v>
      </c>
      <c r="D198" s="50" t="s">
        <v>457</v>
      </c>
      <c r="E198" s="98"/>
      <c r="F198" s="98" t="s">
        <v>1317</v>
      </c>
      <c r="G198" s="99">
        <v>0.5</v>
      </c>
      <c r="H198" s="99">
        <v>0.25</v>
      </c>
      <c r="I198" s="99">
        <v>1</v>
      </c>
    </row>
    <row r="199" spans="1:9" s="101" customFormat="1" ht="28.5" customHeight="1">
      <c r="A199" s="49" t="s">
        <v>424</v>
      </c>
      <c r="B199" s="27" t="s">
        <v>425</v>
      </c>
      <c r="C199" s="20" t="s">
        <v>458</v>
      </c>
      <c r="D199" s="50" t="s">
        <v>459</v>
      </c>
      <c r="E199" s="98"/>
      <c r="F199" s="98" t="s">
        <v>1317</v>
      </c>
      <c r="G199" s="99">
        <v>0.5</v>
      </c>
      <c r="H199" s="99">
        <v>0.25</v>
      </c>
      <c r="I199" s="99">
        <v>1</v>
      </c>
    </row>
    <row r="200" spans="1:9" s="101" customFormat="1" ht="28.5">
      <c r="A200" s="49" t="s">
        <v>424</v>
      </c>
      <c r="B200" s="27" t="s">
        <v>425</v>
      </c>
      <c r="C200" s="20" t="s">
        <v>460</v>
      </c>
      <c r="D200" s="50" t="s">
        <v>461</v>
      </c>
      <c r="E200" s="98"/>
      <c r="F200" s="98" t="s">
        <v>1317</v>
      </c>
      <c r="G200" s="99">
        <v>0.5</v>
      </c>
      <c r="H200" s="99">
        <v>0.25</v>
      </c>
      <c r="I200" s="99">
        <v>1</v>
      </c>
    </row>
    <row r="201" spans="1:9" s="101" customFormat="1" ht="28.5">
      <c r="A201" s="49" t="s">
        <v>424</v>
      </c>
      <c r="B201" s="27" t="s">
        <v>425</v>
      </c>
      <c r="C201" s="20" t="s">
        <v>462</v>
      </c>
      <c r="D201" s="50" t="s">
        <v>463</v>
      </c>
      <c r="E201" s="98"/>
      <c r="F201" s="98" t="s">
        <v>1317</v>
      </c>
      <c r="G201" s="99">
        <v>0.5</v>
      </c>
      <c r="H201" s="99">
        <v>0.25</v>
      </c>
      <c r="I201" s="99">
        <v>1</v>
      </c>
    </row>
    <row r="202" spans="1:9" s="101" customFormat="1" ht="28.5">
      <c r="A202" s="49" t="s">
        <v>424</v>
      </c>
      <c r="B202" s="27" t="s">
        <v>425</v>
      </c>
      <c r="C202" s="20" t="s">
        <v>464</v>
      </c>
      <c r="D202" s="50" t="s">
        <v>465</v>
      </c>
      <c r="E202" s="98"/>
      <c r="F202" s="98" t="s">
        <v>1317</v>
      </c>
      <c r="G202" s="99">
        <v>0.5</v>
      </c>
      <c r="H202" s="99">
        <v>0.25</v>
      </c>
      <c r="I202" s="99">
        <v>1</v>
      </c>
    </row>
    <row r="203" spans="1:9" s="101" customFormat="1" ht="28.5">
      <c r="A203" s="49" t="s">
        <v>424</v>
      </c>
      <c r="B203" s="27" t="s">
        <v>425</v>
      </c>
      <c r="C203" s="20" t="s">
        <v>466</v>
      </c>
      <c r="D203" s="50" t="s">
        <v>467</v>
      </c>
      <c r="E203" s="98"/>
      <c r="F203" s="98" t="s">
        <v>1317</v>
      </c>
      <c r="G203" s="99">
        <v>0.5</v>
      </c>
      <c r="H203" s="99">
        <v>0.25</v>
      </c>
      <c r="I203" s="99">
        <v>1</v>
      </c>
    </row>
    <row r="204" spans="1:9" s="101" customFormat="1" ht="28.5" customHeight="1">
      <c r="A204" s="49" t="s">
        <v>424</v>
      </c>
      <c r="B204" s="27" t="s">
        <v>425</v>
      </c>
      <c r="C204" s="20" t="s">
        <v>468</v>
      </c>
      <c r="D204" s="50" t="s">
        <v>469</v>
      </c>
      <c r="E204" s="98"/>
      <c r="F204" s="98" t="s">
        <v>1317</v>
      </c>
      <c r="G204" s="99">
        <v>0.5</v>
      </c>
      <c r="H204" s="99">
        <v>0.25</v>
      </c>
      <c r="I204" s="99">
        <v>1</v>
      </c>
    </row>
    <row r="205" spans="1:9" s="101" customFormat="1" ht="28.5" customHeight="1">
      <c r="A205" s="49" t="s">
        <v>424</v>
      </c>
      <c r="B205" s="27" t="s">
        <v>425</v>
      </c>
      <c r="C205" s="20" t="s">
        <v>470</v>
      </c>
      <c r="D205" s="50" t="s">
        <v>471</v>
      </c>
      <c r="E205" s="98"/>
      <c r="F205" s="98" t="s">
        <v>1317</v>
      </c>
      <c r="G205" s="99">
        <v>0.5</v>
      </c>
      <c r="H205" s="99">
        <v>0.25</v>
      </c>
      <c r="I205" s="99">
        <v>1</v>
      </c>
    </row>
    <row r="206" spans="1:9" s="101" customFormat="1" ht="28.5" customHeight="1">
      <c r="A206" s="49" t="s">
        <v>424</v>
      </c>
      <c r="B206" s="27" t="s">
        <v>425</v>
      </c>
      <c r="C206" s="20" t="s">
        <v>472</v>
      </c>
      <c r="D206" s="50" t="s">
        <v>473</v>
      </c>
      <c r="E206" s="98"/>
      <c r="F206" s="98" t="s">
        <v>1317</v>
      </c>
      <c r="G206" s="99">
        <v>0.5</v>
      </c>
      <c r="H206" s="99">
        <v>0.25</v>
      </c>
      <c r="I206" s="99">
        <v>1</v>
      </c>
    </row>
    <row r="207" spans="1:9" s="101" customFormat="1" ht="28.5" customHeight="1">
      <c r="A207" s="49" t="s">
        <v>424</v>
      </c>
      <c r="B207" s="27" t="s">
        <v>425</v>
      </c>
      <c r="C207" s="20" t="s">
        <v>474</v>
      </c>
      <c r="D207" s="50" t="s">
        <v>475</v>
      </c>
      <c r="E207" s="98"/>
      <c r="F207" s="98" t="s">
        <v>1314</v>
      </c>
      <c r="G207" s="99">
        <v>0.5</v>
      </c>
      <c r="H207" s="99">
        <v>0.2</v>
      </c>
      <c r="I207" s="99">
        <v>1</v>
      </c>
    </row>
    <row r="208" spans="1:9" s="101" customFormat="1" ht="28.5" customHeight="1">
      <c r="A208" s="49" t="s">
        <v>483</v>
      </c>
      <c r="B208" s="27" t="s">
        <v>484</v>
      </c>
      <c r="C208" s="20" t="s">
        <v>485</v>
      </c>
      <c r="D208" s="50" t="s">
        <v>486</v>
      </c>
      <c r="E208" s="98"/>
      <c r="F208" s="98"/>
      <c r="G208" s="99">
        <v>0.7</v>
      </c>
      <c r="H208" s="99">
        <v>0.2</v>
      </c>
      <c r="I208" s="103" t="s">
        <v>1315</v>
      </c>
    </row>
    <row r="209" spans="1:9" s="101" customFormat="1" ht="28.5">
      <c r="A209" s="49" t="s">
        <v>483</v>
      </c>
      <c r="B209" s="27" t="s">
        <v>484</v>
      </c>
      <c r="C209" s="20" t="s">
        <v>487</v>
      </c>
      <c r="D209" s="50" t="s">
        <v>488</v>
      </c>
      <c r="E209" s="98"/>
      <c r="F209" s="98"/>
      <c r="G209" s="99">
        <v>0.7</v>
      </c>
      <c r="H209" s="99">
        <v>0.2</v>
      </c>
      <c r="I209" s="103" t="s">
        <v>1315</v>
      </c>
    </row>
    <row r="210" spans="1:9" s="101" customFormat="1" ht="42.75">
      <c r="A210" s="49" t="s">
        <v>483</v>
      </c>
      <c r="B210" s="27" t="s">
        <v>484</v>
      </c>
      <c r="C210" s="20" t="s">
        <v>489</v>
      </c>
      <c r="D210" s="50" t="s">
        <v>490</v>
      </c>
      <c r="E210" s="98"/>
      <c r="F210" s="98"/>
      <c r="G210" s="99">
        <v>0.7</v>
      </c>
      <c r="H210" s="99">
        <v>0.2</v>
      </c>
      <c r="I210" s="103" t="s">
        <v>1315</v>
      </c>
    </row>
    <row r="211" spans="1:9" s="101" customFormat="1" ht="28.5" customHeight="1">
      <c r="A211" s="49" t="s">
        <v>483</v>
      </c>
      <c r="B211" s="27" t="s">
        <v>484</v>
      </c>
      <c r="C211" s="20" t="s">
        <v>491</v>
      </c>
      <c r="D211" s="50" t="s">
        <v>492</v>
      </c>
      <c r="E211" s="98"/>
      <c r="F211" s="98"/>
      <c r="G211" s="99">
        <v>0.7</v>
      </c>
      <c r="H211" s="99">
        <v>0.2</v>
      </c>
      <c r="I211" s="103" t="s">
        <v>1315</v>
      </c>
    </row>
    <row r="212" spans="1:9" s="101" customFormat="1" ht="28.5">
      <c r="A212" s="49" t="s">
        <v>483</v>
      </c>
      <c r="B212" s="27" t="s">
        <v>484</v>
      </c>
      <c r="C212" s="20" t="s">
        <v>493</v>
      </c>
      <c r="D212" s="50" t="s">
        <v>1358</v>
      </c>
      <c r="E212" s="98"/>
      <c r="F212" s="98"/>
      <c r="G212" s="99">
        <v>0.7</v>
      </c>
      <c r="H212" s="99">
        <v>0.2</v>
      </c>
      <c r="I212" s="103" t="s">
        <v>1315</v>
      </c>
    </row>
    <row r="213" spans="1:9" s="101" customFormat="1" ht="28.5">
      <c r="A213" s="49" t="s">
        <v>483</v>
      </c>
      <c r="B213" s="27" t="s">
        <v>484</v>
      </c>
      <c r="C213" s="20" t="s">
        <v>494</v>
      </c>
      <c r="D213" s="50" t="s">
        <v>1266</v>
      </c>
      <c r="E213" s="98"/>
      <c r="F213" s="98"/>
      <c r="G213" s="99">
        <v>0.7</v>
      </c>
      <c r="H213" s="99">
        <v>0.2</v>
      </c>
      <c r="I213" s="103" t="s">
        <v>1315</v>
      </c>
    </row>
    <row r="214" spans="1:9" s="101" customFormat="1" ht="28.5">
      <c r="A214" s="49" t="s">
        <v>483</v>
      </c>
      <c r="B214" s="27" t="s">
        <v>484</v>
      </c>
      <c r="C214" s="20" t="s">
        <v>495</v>
      </c>
      <c r="D214" s="50" t="s">
        <v>496</v>
      </c>
      <c r="E214" s="98"/>
      <c r="F214" s="98"/>
      <c r="G214" s="99">
        <v>0.7</v>
      </c>
      <c r="H214" s="99">
        <v>0.2</v>
      </c>
      <c r="I214" s="103" t="s">
        <v>1315</v>
      </c>
    </row>
    <row r="215" spans="1:9" s="101" customFormat="1" ht="28.5" customHeight="1">
      <c r="A215" s="49" t="s">
        <v>483</v>
      </c>
      <c r="B215" s="27" t="s">
        <v>484</v>
      </c>
      <c r="C215" s="20" t="s">
        <v>497</v>
      </c>
      <c r="D215" s="50" t="s">
        <v>498</v>
      </c>
      <c r="E215" s="98"/>
      <c r="F215" s="98"/>
      <c r="G215" s="99">
        <v>0.7</v>
      </c>
      <c r="H215" s="99">
        <v>0.2</v>
      </c>
      <c r="I215" s="103" t="s">
        <v>1315</v>
      </c>
    </row>
    <row r="216" spans="1:9" s="101" customFormat="1" ht="28.5" customHeight="1">
      <c r="A216" s="49" t="s">
        <v>483</v>
      </c>
      <c r="B216" s="27" t="s">
        <v>484</v>
      </c>
      <c r="C216" s="20" t="s">
        <v>499</v>
      </c>
      <c r="D216" s="50" t="s">
        <v>500</v>
      </c>
      <c r="E216" s="98"/>
      <c r="F216" s="98"/>
      <c r="G216" s="99">
        <v>0.7</v>
      </c>
      <c r="H216" s="99">
        <v>0.2</v>
      </c>
      <c r="I216" s="103" t="s">
        <v>1315</v>
      </c>
    </row>
    <row r="217" spans="1:9" s="101" customFormat="1" ht="28.5" customHeight="1">
      <c r="A217" s="49" t="s">
        <v>483</v>
      </c>
      <c r="B217" s="27" t="s">
        <v>484</v>
      </c>
      <c r="C217" s="20" t="s">
        <v>501</v>
      </c>
      <c r="D217" s="50" t="s">
        <v>502</v>
      </c>
      <c r="E217" s="98"/>
      <c r="F217" s="98"/>
      <c r="G217" s="99">
        <v>0.7</v>
      </c>
      <c r="H217" s="99">
        <v>0.2</v>
      </c>
      <c r="I217" s="103" t="s">
        <v>1315</v>
      </c>
    </row>
    <row r="218" spans="1:9" s="101" customFormat="1" ht="28.5" customHeight="1">
      <c r="A218" s="49" t="s">
        <v>483</v>
      </c>
      <c r="B218" s="27" t="s">
        <v>484</v>
      </c>
      <c r="C218" s="20" t="s">
        <v>503</v>
      </c>
      <c r="D218" s="50" t="s">
        <v>504</v>
      </c>
      <c r="E218" s="98"/>
      <c r="F218" s="98"/>
      <c r="G218" s="99">
        <v>0.7</v>
      </c>
      <c r="H218" s="99">
        <v>0.2</v>
      </c>
      <c r="I218" s="103" t="s">
        <v>1315</v>
      </c>
    </row>
    <row r="219" spans="1:9" s="101" customFormat="1" ht="28.5" customHeight="1">
      <c r="A219" s="49" t="s">
        <v>483</v>
      </c>
      <c r="B219" s="27" t="s">
        <v>484</v>
      </c>
      <c r="C219" s="20" t="s">
        <v>505</v>
      </c>
      <c r="D219" s="50" t="s">
        <v>506</v>
      </c>
      <c r="E219" s="98"/>
      <c r="F219" s="98"/>
      <c r="G219" s="99">
        <v>0.7</v>
      </c>
      <c r="H219" s="99">
        <v>0.2</v>
      </c>
      <c r="I219" s="103" t="s">
        <v>1315</v>
      </c>
    </row>
    <row r="220" spans="1:9" s="101" customFormat="1" ht="28.5" customHeight="1">
      <c r="A220" s="49" t="s">
        <v>483</v>
      </c>
      <c r="B220" s="27" t="s">
        <v>484</v>
      </c>
      <c r="C220" s="20" t="s">
        <v>507</v>
      </c>
      <c r="D220" s="50" t="s">
        <v>508</v>
      </c>
      <c r="E220" s="98"/>
      <c r="F220" s="98"/>
      <c r="G220" s="99">
        <v>0.7</v>
      </c>
      <c r="H220" s="99">
        <v>0.2</v>
      </c>
      <c r="I220" s="103" t="s">
        <v>1315</v>
      </c>
    </row>
    <row r="221" spans="1:9" s="101" customFormat="1" ht="28.5" customHeight="1">
      <c r="A221" s="49" t="s">
        <v>483</v>
      </c>
      <c r="B221" s="27" t="s">
        <v>484</v>
      </c>
      <c r="C221" s="20" t="s">
        <v>509</v>
      </c>
      <c r="D221" s="50" t="s">
        <v>510</v>
      </c>
      <c r="E221" s="98"/>
      <c r="F221" s="98"/>
      <c r="G221" s="99">
        <v>0.7</v>
      </c>
      <c r="H221" s="99">
        <v>0.2</v>
      </c>
      <c r="I221" s="103" t="s">
        <v>1315</v>
      </c>
    </row>
    <row r="222" spans="1:9" s="101" customFormat="1" ht="28.5" customHeight="1">
      <c r="A222" s="49" t="s">
        <v>483</v>
      </c>
      <c r="B222" s="27" t="s">
        <v>484</v>
      </c>
      <c r="C222" s="20" t="s">
        <v>511</v>
      </c>
      <c r="D222" s="50" t="s">
        <v>1359</v>
      </c>
      <c r="E222" s="98"/>
      <c r="F222" s="98"/>
      <c r="G222" s="99">
        <v>0.7</v>
      </c>
      <c r="H222" s="99">
        <v>0.2</v>
      </c>
      <c r="I222" s="103" t="s">
        <v>1315</v>
      </c>
    </row>
    <row r="223" spans="1:9" s="101" customFormat="1" ht="28.5" customHeight="1">
      <c r="A223" s="49" t="s">
        <v>483</v>
      </c>
      <c r="B223" s="27" t="s">
        <v>484</v>
      </c>
      <c r="C223" s="20" t="s">
        <v>512</v>
      </c>
      <c r="D223" s="50" t="s">
        <v>1286</v>
      </c>
      <c r="E223" s="98"/>
      <c r="F223" s="98"/>
      <c r="G223" s="99">
        <v>0.7</v>
      </c>
      <c r="H223" s="99">
        <v>0.2</v>
      </c>
      <c r="I223" s="103" t="s">
        <v>1315</v>
      </c>
    </row>
    <row r="224" spans="1:9" s="101" customFormat="1" ht="28.5" customHeight="1">
      <c r="A224" s="95" t="s">
        <v>1319</v>
      </c>
      <c r="B224" s="95"/>
      <c r="C224" s="95"/>
      <c r="D224" s="95"/>
      <c r="E224" s="95"/>
      <c r="F224" s="95"/>
      <c r="G224" s="95"/>
      <c r="H224" s="95"/>
      <c r="I224" s="95"/>
    </row>
    <row r="225" spans="1:9" s="101" customFormat="1" ht="28.5" customHeight="1">
      <c r="A225" s="49" t="s">
        <v>527</v>
      </c>
      <c r="B225" s="105" t="s">
        <v>528</v>
      </c>
      <c r="C225" s="74" t="s">
        <v>529</v>
      </c>
      <c r="D225" s="75" t="s">
        <v>530</v>
      </c>
      <c r="E225" s="98"/>
      <c r="F225" s="98"/>
      <c r="G225" s="99">
        <v>0.5</v>
      </c>
      <c r="H225" s="99">
        <v>0.2</v>
      </c>
      <c r="I225" s="104" t="s">
        <v>1315</v>
      </c>
    </row>
    <row r="226" spans="1:9" s="101" customFormat="1" ht="31.5" customHeight="1">
      <c r="A226" s="49" t="s">
        <v>532</v>
      </c>
      <c r="B226" s="105" t="s">
        <v>34</v>
      </c>
      <c r="C226" s="74" t="s">
        <v>533</v>
      </c>
      <c r="D226" s="75" t="s">
        <v>534</v>
      </c>
      <c r="E226" s="98"/>
      <c r="F226" s="98" t="s">
        <v>1314</v>
      </c>
      <c r="G226" s="99">
        <v>0.8</v>
      </c>
      <c r="H226" s="99">
        <v>0.2</v>
      </c>
      <c r="I226" s="100">
        <v>1</v>
      </c>
    </row>
    <row r="227" spans="1:9" s="101" customFormat="1" ht="28.5" customHeight="1">
      <c r="A227" s="49" t="s">
        <v>532</v>
      </c>
      <c r="B227" s="105" t="s">
        <v>34</v>
      </c>
      <c r="C227" s="74" t="s">
        <v>536</v>
      </c>
      <c r="D227" s="75" t="s">
        <v>537</v>
      </c>
      <c r="E227" s="98"/>
      <c r="F227" s="98" t="s">
        <v>1314</v>
      </c>
      <c r="G227" s="99">
        <v>0.7</v>
      </c>
      <c r="H227" s="99">
        <v>0.3</v>
      </c>
      <c r="I227" s="100">
        <v>1</v>
      </c>
    </row>
    <row r="228" spans="1:9" s="101" customFormat="1" ht="28.5" customHeight="1">
      <c r="A228" s="49" t="s">
        <v>532</v>
      </c>
      <c r="B228" s="105" t="s">
        <v>34</v>
      </c>
      <c r="C228" s="74" t="s">
        <v>538</v>
      </c>
      <c r="D228" s="75" t="s">
        <v>539</v>
      </c>
      <c r="E228" s="98" t="s">
        <v>1316</v>
      </c>
      <c r="F228" s="98" t="s">
        <v>1314</v>
      </c>
      <c r="G228" s="99">
        <v>1</v>
      </c>
      <c r="H228" s="99">
        <v>0.9</v>
      </c>
      <c r="I228" s="100">
        <v>1</v>
      </c>
    </row>
    <row r="229" spans="1:9" s="101" customFormat="1" ht="28.5" customHeight="1">
      <c r="A229" s="49" t="s">
        <v>532</v>
      </c>
      <c r="B229" s="105" t="s">
        <v>34</v>
      </c>
      <c r="C229" s="74" t="s">
        <v>540</v>
      </c>
      <c r="D229" s="75" t="s">
        <v>541</v>
      </c>
      <c r="E229" s="98" t="s">
        <v>1316</v>
      </c>
      <c r="F229" s="98" t="s">
        <v>1314</v>
      </c>
      <c r="G229" s="99">
        <v>1</v>
      </c>
      <c r="H229" s="99">
        <v>0.9</v>
      </c>
      <c r="I229" s="100">
        <v>1</v>
      </c>
    </row>
    <row r="230" spans="1:9" s="101" customFormat="1" ht="28.5" customHeight="1">
      <c r="A230" s="49" t="s">
        <v>532</v>
      </c>
      <c r="B230" s="105" t="s">
        <v>34</v>
      </c>
      <c r="C230" s="74" t="s">
        <v>542</v>
      </c>
      <c r="D230" s="75" t="s">
        <v>543</v>
      </c>
      <c r="E230" s="98"/>
      <c r="F230" s="98"/>
      <c r="G230" s="99">
        <v>0.8</v>
      </c>
      <c r="H230" s="99">
        <v>0.25</v>
      </c>
      <c r="I230" s="104" t="s">
        <v>1315</v>
      </c>
    </row>
    <row r="231" spans="1:9" s="101" customFormat="1" ht="28.5" customHeight="1">
      <c r="A231" s="49" t="s">
        <v>532</v>
      </c>
      <c r="B231" s="105" t="s">
        <v>34</v>
      </c>
      <c r="C231" s="74" t="s">
        <v>544</v>
      </c>
      <c r="D231" s="75" t="s">
        <v>545</v>
      </c>
      <c r="E231" s="98"/>
      <c r="F231" s="98"/>
      <c r="G231" s="99">
        <v>0.75</v>
      </c>
      <c r="H231" s="99">
        <v>0.2</v>
      </c>
      <c r="I231" s="103" t="s">
        <v>1315</v>
      </c>
    </row>
    <row r="232" spans="1:9" s="101" customFormat="1" ht="28.5" customHeight="1">
      <c r="A232" s="49" t="s">
        <v>532</v>
      </c>
      <c r="B232" s="105" t="s">
        <v>34</v>
      </c>
      <c r="C232" s="74" t="s">
        <v>546</v>
      </c>
      <c r="D232" s="75" t="s">
        <v>547</v>
      </c>
      <c r="E232" s="98"/>
      <c r="F232" s="98"/>
      <c r="G232" s="99">
        <v>0.75</v>
      </c>
      <c r="H232" s="99">
        <v>0.2</v>
      </c>
      <c r="I232" s="103" t="s">
        <v>1315</v>
      </c>
    </row>
    <row r="233" spans="1:9" s="101" customFormat="1" ht="28.5" customHeight="1">
      <c r="A233" s="49" t="s">
        <v>532</v>
      </c>
      <c r="B233" s="105" t="s">
        <v>34</v>
      </c>
      <c r="C233" s="74" t="s">
        <v>548</v>
      </c>
      <c r="D233" s="75" t="s">
        <v>549</v>
      </c>
      <c r="E233" s="98"/>
      <c r="F233" s="98"/>
      <c r="G233" s="99">
        <v>0.5</v>
      </c>
      <c r="H233" s="99">
        <v>0.2</v>
      </c>
      <c r="I233" s="104" t="s">
        <v>1315</v>
      </c>
    </row>
    <row r="234" spans="1:9" s="101" customFormat="1" ht="28.5" customHeight="1">
      <c r="A234" s="49" t="s">
        <v>532</v>
      </c>
      <c r="B234" s="105" t="s">
        <v>34</v>
      </c>
      <c r="C234" s="74" t="s">
        <v>550</v>
      </c>
      <c r="D234" s="75" t="s">
        <v>551</v>
      </c>
      <c r="E234" s="98"/>
      <c r="F234" s="98"/>
      <c r="G234" s="99">
        <v>0.8</v>
      </c>
      <c r="H234" s="99">
        <v>0.2</v>
      </c>
      <c r="I234" s="104" t="s">
        <v>1315</v>
      </c>
    </row>
    <row r="235" spans="1:9" s="101" customFormat="1" ht="28.5" customHeight="1">
      <c r="A235" s="49" t="s">
        <v>532</v>
      </c>
      <c r="B235" s="105" t="s">
        <v>34</v>
      </c>
      <c r="C235" s="74" t="s">
        <v>552</v>
      </c>
      <c r="D235" s="75" t="s">
        <v>61</v>
      </c>
      <c r="E235" s="98" t="s">
        <v>1316</v>
      </c>
      <c r="F235" s="98" t="s">
        <v>1314</v>
      </c>
      <c r="G235" s="99">
        <v>1</v>
      </c>
      <c r="H235" s="99">
        <v>0.9</v>
      </c>
      <c r="I235" s="100">
        <v>1</v>
      </c>
    </row>
    <row r="236" spans="1:9" s="101" customFormat="1" ht="28.5" customHeight="1">
      <c r="A236" s="49" t="s">
        <v>532</v>
      </c>
      <c r="B236" s="105" t="s">
        <v>34</v>
      </c>
      <c r="C236" s="74" t="s">
        <v>553</v>
      </c>
      <c r="D236" s="75" t="s">
        <v>63</v>
      </c>
      <c r="E236" s="98" t="s">
        <v>1316</v>
      </c>
      <c r="F236" s="98" t="s">
        <v>1314</v>
      </c>
      <c r="G236" s="99">
        <v>1</v>
      </c>
      <c r="H236" s="99">
        <v>0.9</v>
      </c>
      <c r="I236" s="100">
        <v>1</v>
      </c>
    </row>
    <row r="237" spans="1:9" s="101" customFormat="1" ht="28.5" customHeight="1">
      <c r="A237" s="49" t="s">
        <v>532</v>
      </c>
      <c r="B237" s="105" t="s">
        <v>34</v>
      </c>
      <c r="C237" s="74" t="s">
        <v>554</v>
      </c>
      <c r="D237" s="75" t="s">
        <v>555</v>
      </c>
      <c r="E237" s="98" t="s">
        <v>1316</v>
      </c>
      <c r="F237" s="98"/>
      <c r="G237" s="99">
        <v>0.9</v>
      </c>
      <c r="H237" s="99">
        <v>0.8</v>
      </c>
      <c r="I237" s="104" t="s">
        <v>1315</v>
      </c>
    </row>
    <row r="238" spans="1:9" s="101" customFormat="1" ht="28.5" customHeight="1">
      <c r="A238" s="49" t="s">
        <v>532</v>
      </c>
      <c r="B238" s="105" t="s">
        <v>34</v>
      </c>
      <c r="C238" s="74" t="s">
        <v>556</v>
      </c>
      <c r="D238" s="75" t="s">
        <v>557</v>
      </c>
      <c r="E238" s="98" t="s">
        <v>1316</v>
      </c>
      <c r="F238" s="98"/>
      <c r="G238" s="99">
        <v>0.9</v>
      </c>
      <c r="H238" s="99">
        <v>0.8</v>
      </c>
      <c r="I238" s="104" t="s">
        <v>1315</v>
      </c>
    </row>
    <row r="239" spans="1:9" s="101" customFormat="1" ht="28.5" customHeight="1">
      <c r="A239" s="49" t="s">
        <v>532</v>
      </c>
      <c r="B239" s="105" t="s">
        <v>34</v>
      </c>
      <c r="C239" s="74" t="s">
        <v>558</v>
      </c>
      <c r="D239" s="75" t="s">
        <v>559</v>
      </c>
      <c r="E239" s="98" t="s">
        <v>1316</v>
      </c>
      <c r="F239" s="98"/>
      <c r="G239" s="99">
        <v>0.9</v>
      </c>
      <c r="H239" s="99">
        <v>0.8</v>
      </c>
      <c r="I239" s="104" t="s">
        <v>1315</v>
      </c>
    </row>
    <row r="240" spans="1:9" s="101" customFormat="1" ht="28.5" customHeight="1">
      <c r="A240" s="49" t="s">
        <v>532</v>
      </c>
      <c r="B240" s="105" t="s">
        <v>34</v>
      </c>
      <c r="C240" s="74" t="s">
        <v>560</v>
      </c>
      <c r="D240" s="75" t="s">
        <v>561</v>
      </c>
      <c r="E240" s="98" t="s">
        <v>1316</v>
      </c>
      <c r="F240" s="98"/>
      <c r="G240" s="99">
        <v>0.9</v>
      </c>
      <c r="H240" s="99">
        <v>0.8</v>
      </c>
      <c r="I240" s="104" t="s">
        <v>1315</v>
      </c>
    </row>
    <row r="241" spans="1:9" s="101" customFormat="1" ht="28.5" customHeight="1">
      <c r="A241" s="49" t="s">
        <v>532</v>
      </c>
      <c r="B241" s="105" t="s">
        <v>34</v>
      </c>
      <c r="C241" s="74" t="s">
        <v>562</v>
      </c>
      <c r="D241" s="75" t="s">
        <v>563</v>
      </c>
      <c r="E241" s="98" t="s">
        <v>1316</v>
      </c>
      <c r="F241" s="98"/>
      <c r="G241" s="99">
        <v>0.9</v>
      </c>
      <c r="H241" s="99">
        <v>0.8</v>
      </c>
      <c r="I241" s="104" t="s">
        <v>1315</v>
      </c>
    </row>
    <row r="242" spans="1:9" s="101" customFormat="1" ht="28.5" customHeight="1">
      <c r="A242" s="49" t="s">
        <v>564</v>
      </c>
      <c r="B242" s="105" t="s">
        <v>34</v>
      </c>
      <c r="C242" s="74" t="s">
        <v>565</v>
      </c>
      <c r="D242" s="75" t="s">
        <v>566</v>
      </c>
      <c r="E242" s="98" t="s">
        <v>1316</v>
      </c>
      <c r="F242" s="98"/>
      <c r="G242" s="99">
        <v>1</v>
      </c>
      <c r="H242" s="99">
        <v>0.9</v>
      </c>
      <c r="I242" s="104" t="s">
        <v>1315</v>
      </c>
    </row>
    <row r="243" spans="1:9" s="101" customFormat="1" ht="28.5" customHeight="1">
      <c r="A243" s="49" t="s">
        <v>564</v>
      </c>
      <c r="B243" s="105" t="s">
        <v>77</v>
      </c>
      <c r="C243" s="74" t="s">
        <v>567</v>
      </c>
      <c r="D243" s="75" t="s">
        <v>79</v>
      </c>
      <c r="E243" s="98"/>
      <c r="F243" s="98"/>
      <c r="G243" s="99">
        <v>0.8</v>
      </c>
      <c r="H243" s="99">
        <v>0.2</v>
      </c>
      <c r="I243" s="103" t="s">
        <v>1315</v>
      </c>
    </row>
    <row r="244" spans="1:9" s="101" customFormat="1" ht="28.5" customHeight="1">
      <c r="A244" s="49" t="s">
        <v>564</v>
      </c>
      <c r="B244" s="105" t="s">
        <v>77</v>
      </c>
      <c r="C244" s="74" t="s">
        <v>568</v>
      </c>
      <c r="D244" s="75" t="s">
        <v>569</v>
      </c>
      <c r="E244" s="98"/>
      <c r="F244" s="98" t="s">
        <v>1314</v>
      </c>
      <c r="G244" s="99">
        <v>0.8</v>
      </c>
      <c r="H244" s="99">
        <v>0.5</v>
      </c>
      <c r="I244" s="100">
        <v>1</v>
      </c>
    </row>
    <row r="245" spans="1:9" s="101" customFormat="1" ht="28.5" customHeight="1">
      <c r="A245" s="49" t="s">
        <v>570</v>
      </c>
      <c r="B245" s="105" t="s">
        <v>17</v>
      </c>
      <c r="C245" s="74" t="s">
        <v>571</v>
      </c>
      <c r="D245" s="75" t="s">
        <v>572</v>
      </c>
      <c r="E245" s="98"/>
      <c r="F245" s="98"/>
      <c r="G245" s="99">
        <v>0.8</v>
      </c>
      <c r="H245" s="99">
        <v>0.2</v>
      </c>
      <c r="I245" s="103" t="s">
        <v>1315</v>
      </c>
    </row>
    <row r="246" spans="1:9" s="101" customFormat="1" ht="28.5" customHeight="1">
      <c r="A246" s="49" t="s">
        <v>570</v>
      </c>
      <c r="B246" s="105" t="s">
        <v>17</v>
      </c>
      <c r="C246" s="74" t="s">
        <v>573</v>
      </c>
      <c r="D246" s="75" t="s">
        <v>574</v>
      </c>
      <c r="E246" s="98"/>
      <c r="F246" s="98"/>
      <c r="G246" s="99">
        <v>0.5</v>
      </c>
      <c r="H246" s="99">
        <v>0.2</v>
      </c>
      <c r="I246" s="103" t="s">
        <v>1315</v>
      </c>
    </row>
    <row r="247" spans="1:9" s="101" customFormat="1" ht="28.5" customHeight="1">
      <c r="A247" s="49" t="s">
        <v>570</v>
      </c>
      <c r="B247" s="105" t="s">
        <v>17</v>
      </c>
      <c r="C247" s="74" t="s">
        <v>575</v>
      </c>
      <c r="D247" s="75" t="s">
        <v>576</v>
      </c>
      <c r="E247" s="98"/>
      <c r="F247" s="98"/>
      <c r="G247" s="99">
        <v>0.8</v>
      </c>
      <c r="H247" s="99">
        <v>0.2</v>
      </c>
      <c r="I247" s="103" t="s">
        <v>1315</v>
      </c>
    </row>
    <row r="248" spans="1:9" s="101" customFormat="1" ht="28.5" customHeight="1">
      <c r="A248" s="49" t="s">
        <v>570</v>
      </c>
      <c r="B248" s="105" t="s">
        <v>17</v>
      </c>
      <c r="C248" s="74" t="s">
        <v>577</v>
      </c>
      <c r="D248" s="75" t="s">
        <v>578</v>
      </c>
      <c r="E248" s="98"/>
      <c r="F248" s="98"/>
      <c r="G248" s="99">
        <v>0.8</v>
      </c>
      <c r="H248" s="99">
        <v>0.2</v>
      </c>
      <c r="I248" s="103" t="s">
        <v>1315</v>
      </c>
    </row>
    <row r="249" spans="1:9" s="101" customFormat="1" ht="28.5" customHeight="1">
      <c r="A249" s="49" t="s">
        <v>570</v>
      </c>
      <c r="B249" s="105" t="s">
        <v>17</v>
      </c>
      <c r="C249" s="54" t="s">
        <v>579</v>
      </c>
      <c r="D249" s="50" t="s">
        <v>580</v>
      </c>
      <c r="E249" s="98"/>
      <c r="F249" s="98"/>
      <c r="G249" s="99">
        <v>0.8</v>
      </c>
      <c r="H249" s="99">
        <v>0.2</v>
      </c>
      <c r="I249" s="103" t="s">
        <v>1315</v>
      </c>
    </row>
    <row r="250" spans="1:9" s="101" customFormat="1" ht="28.5" customHeight="1">
      <c r="A250" s="49" t="s">
        <v>570</v>
      </c>
      <c r="B250" s="105" t="s">
        <v>17</v>
      </c>
      <c r="C250" s="54" t="s">
        <v>581</v>
      </c>
      <c r="D250" s="50" t="s">
        <v>582</v>
      </c>
      <c r="E250" s="98"/>
      <c r="F250" s="98"/>
      <c r="G250" s="99">
        <v>0.5</v>
      </c>
      <c r="H250" s="99">
        <v>0.2</v>
      </c>
      <c r="I250" s="104" t="s">
        <v>1318</v>
      </c>
    </row>
    <row r="251" spans="1:9" s="101" customFormat="1" ht="28.5" customHeight="1">
      <c r="A251" s="49" t="s">
        <v>583</v>
      </c>
      <c r="B251" s="105" t="s">
        <v>18</v>
      </c>
      <c r="C251" s="54" t="s">
        <v>584</v>
      </c>
      <c r="D251" s="50" t="s">
        <v>585</v>
      </c>
      <c r="E251" s="98"/>
      <c r="F251" s="98"/>
      <c r="G251" s="99">
        <v>0.75</v>
      </c>
      <c r="H251" s="99">
        <v>0.2</v>
      </c>
      <c r="I251" s="103" t="s">
        <v>1315</v>
      </c>
    </row>
    <row r="252" spans="1:9" s="101" customFormat="1" ht="28.5" customHeight="1">
      <c r="A252" s="49" t="s">
        <v>583</v>
      </c>
      <c r="B252" s="105" t="s">
        <v>18</v>
      </c>
      <c r="C252" s="54" t="s">
        <v>586</v>
      </c>
      <c r="D252" s="50" t="s">
        <v>587</v>
      </c>
      <c r="E252" s="98"/>
      <c r="F252" s="98"/>
      <c r="G252" s="99">
        <v>0.6</v>
      </c>
      <c r="H252" s="99">
        <v>0.2</v>
      </c>
      <c r="I252" s="103" t="s">
        <v>1315</v>
      </c>
    </row>
    <row r="253" spans="1:9" s="101" customFormat="1" ht="28.5" customHeight="1">
      <c r="A253" s="49" t="s">
        <v>583</v>
      </c>
      <c r="B253" s="105" t="s">
        <v>18</v>
      </c>
      <c r="C253" s="74" t="s">
        <v>588</v>
      </c>
      <c r="D253" s="75" t="s">
        <v>589</v>
      </c>
      <c r="E253" s="98"/>
      <c r="F253" s="98"/>
      <c r="G253" s="99">
        <v>0.5</v>
      </c>
      <c r="H253" s="99">
        <v>0.2</v>
      </c>
      <c r="I253" s="103" t="s">
        <v>1315</v>
      </c>
    </row>
    <row r="254" spans="1:9" s="101" customFormat="1" ht="28.5" customHeight="1">
      <c r="A254" s="49" t="s">
        <v>583</v>
      </c>
      <c r="B254" s="105" t="s">
        <v>18</v>
      </c>
      <c r="C254" s="74" t="s">
        <v>590</v>
      </c>
      <c r="D254" s="75" t="s">
        <v>591</v>
      </c>
      <c r="E254" s="98"/>
      <c r="F254" s="98"/>
      <c r="G254" s="99">
        <v>0.5</v>
      </c>
      <c r="H254" s="99">
        <v>0.2</v>
      </c>
      <c r="I254" s="103" t="s">
        <v>1315</v>
      </c>
    </row>
    <row r="255" spans="1:9" s="101" customFormat="1" ht="28.5" customHeight="1">
      <c r="A255" s="49" t="s">
        <v>583</v>
      </c>
      <c r="B255" s="105" t="s">
        <v>18</v>
      </c>
      <c r="C255" s="74" t="s">
        <v>592</v>
      </c>
      <c r="D255" s="75" t="s">
        <v>593</v>
      </c>
      <c r="E255" s="98"/>
      <c r="F255" s="98"/>
      <c r="G255" s="99">
        <v>0.5</v>
      </c>
      <c r="H255" s="99">
        <v>0.2</v>
      </c>
      <c r="I255" s="103" t="s">
        <v>1315</v>
      </c>
    </row>
    <row r="256" spans="1:9" s="101" customFormat="1" ht="28.5" customHeight="1">
      <c r="A256" s="49" t="s">
        <v>583</v>
      </c>
      <c r="B256" s="105" t="s">
        <v>18</v>
      </c>
      <c r="C256" s="74" t="s">
        <v>594</v>
      </c>
      <c r="D256" s="75" t="s">
        <v>89</v>
      </c>
      <c r="E256" s="98"/>
      <c r="F256" s="98" t="s">
        <v>1317</v>
      </c>
      <c r="G256" s="99">
        <v>1</v>
      </c>
      <c r="H256" s="99">
        <v>1</v>
      </c>
      <c r="I256" s="100">
        <v>1</v>
      </c>
    </row>
    <row r="257" spans="1:9" s="101" customFormat="1" ht="28.5" customHeight="1">
      <c r="A257" s="49" t="s">
        <v>595</v>
      </c>
      <c r="B257" s="105" t="s">
        <v>20</v>
      </c>
      <c r="C257" s="54" t="s">
        <v>596</v>
      </c>
      <c r="D257" s="50" t="s">
        <v>92</v>
      </c>
      <c r="E257" s="98"/>
      <c r="F257" s="98"/>
      <c r="G257" s="99">
        <v>0.5</v>
      </c>
      <c r="H257" s="99">
        <v>0.2</v>
      </c>
      <c r="I257" s="103" t="s">
        <v>1315</v>
      </c>
    </row>
    <row r="258" spans="1:9" s="101" customFormat="1" ht="28.5" customHeight="1">
      <c r="A258" s="49" t="s">
        <v>595</v>
      </c>
      <c r="B258" s="105" t="s">
        <v>20</v>
      </c>
      <c r="C258" s="54" t="s">
        <v>597</v>
      </c>
      <c r="D258" s="50" t="s">
        <v>94</v>
      </c>
      <c r="E258" s="98"/>
      <c r="F258" s="98"/>
      <c r="G258" s="99">
        <v>0.5</v>
      </c>
      <c r="H258" s="99">
        <v>0.2</v>
      </c>
      <c r="I258" s="103" t="s">
        <v>1315</v>
      </c>
    </row>
    <row r="259" spans="1:9" s="101" customFormat="1" ht="28.5" customHeight="1">
      <c r="A259" s="49" t="s">
        <v>595</v>
      </c>
      <c r="B259" s="105" t="s">
        <v>20</v>
      </c>
      <c r="C259" s="54" t="s">
        <v>598</v>
      </c>
      <c r="D259" s="50" t="s">
        <v>96</v>
      </c>
      <c r="E259" s="98"/>
      <c r="F259" s="98"/>
      <c r="G259" s="99">
        <v>0.6</v>
      </c>
      <c r="H259" s="99">
        <v>0.2</v>
      </c>
      <c r="I259" s="103" t="s">
        <v>1315</v>
      </c>
    </row>
    <row r="260" spans="1:9" s="101" customFormat="1" ht="28.5" customHeight="1">
      <c r="A260" s="49" t="s">
        <v>595</v>
      </c>
      <c r="B260" s="105" t="s">
        <v>20</v>
      </c>
      <c r="C260" s="74" t="s">
        <v>599</v>
      </c>
      <c r="D260" s="75" t="s">
        <v>98</v>
      </c>
      <c r="E260" s="98"/>
      <c r="F260" s="98"/>
      <c r="G260" s="99">
        <v>0.6</v>
      </c>
      <c r="H260" s="99">
        <v>0.2</v>
      </c>
      <c r="I260" s="103" t="s">
        <v>1315</v>
      </c>
    </row>
    <row r="261" spans="1:9" s="101" customFormat="1" ht="28.5" customHeight="1">
      <c r="A261" s="49" t="s">
        <v>600</v>
      </c>
      <c r="B261" s="105" t="s">
        <v>100</v>
      </c>
      <c r="C261" s="74" t="s">
        <v>601</v>
      </c>
      <c r="D261" s="75" t="s">
        <v>602</v>
      </c>
      <c r="E261" s="98"/>
      <c r="F261" s="98"/>
      <c r="G261" s="99">
        <v>0.5</v>
      </c>
      <c r="H261" s="99">
        <v>0.2</v>
      </c>
      <c r="I261" s="103" t="s">
        <v>1315</v>
      </c>
    </row>
    <row r="262" spans="1:9" s="101" customFormat="1" ht="28.5" customHeight="1">
      <c r="A262" s="49" t="s">
        <v>603</v>
      </c>
      <c r="B262" s="105" t="s">
        <v>104</v>
      </c>
      <c r="C262" s="54" t="s">
        <v>604</v>
      </c>
      <c r="D262" s="50" t="s">
        <v>106</v>
      </c>
      <c r="E262" s="98"/>
      <c r="F262" s="98" t="s">
        <v>1317</v>
      </c>
      <c r="G262" s="99">
        <v>1</v>
      </c>
      <c r="H262" s="99">
        <v>1</v>
      </c>
      <c r="I262" s="100">
        <v>1</v>
      </c>
    </row>
    <row r="263" spans="1:9" s="101" customFormat="1" ht="28.5" customHeight="1">
      <c r="A263" s="49" t="s">
        <v>603</v>
      </c>
      <c r="B263" s="105" t="s">
        <v>104</v>
      </c>
      <c r="C263" s="54" t="s">
        <v>605</v>
      </c>
      <c r="D263" s="50" t="s">
        <v>108</v>
      </c>
      <c r="E263" s="98"/>
      <c r="F263" s="98" t="s">
        <v>1317</v>
      </c>
      <c r="G263" s="99">
        <v>1</v>
      </c>
      <c r="H263" s="99">
        <v>1</v>
      </c>
      <c r="I263" s="100">
        <v>1</v>
      </c>
    </row>
    <row r="264" spans="1:9" s="101" customFormat="1" ht="28.5" customHeight="1">
      <c r="A264" s="49" t="s">
        <v>603</v>
      </c>
      <c r="B264" s="105" t="s">
        <v>104</v>
      </c>
      <c r="C264" s="74" t="s">
        <v>606</v>
      </c>
      <c r="D264" s="75" t="s">
        <v>110</v>
      </c>
      <c r="E264" s="98"/>
      <c r="F264" s="98" t="s">
        <v>1317</v>
      </c>
      <c r="G264" s="99">
        <v>1</v>
      </c>
      <c r="H264" s="99">
        <v>1</v>
      </c>
      <c r="I264" s="100">
        <v>1</v>
      </c>
    </row>
    <row r="265" spans="1:9" s="101" customFormat="1" ht="28.5" customHeight="1">
      <c r="A265" s="49" t="s">
        <v>607</v>
      </c>
      <c r="B265" s="105" t="s">
        <v>112</v>
      </c>
      <c r="C265" s="74" t="s">
        <v>608</v>
      </c>
      <c r="D265" s="75" t="s">
        <v>609</v>
      </c>
      <c r="E265" s="98" t="s">
        <v>1316</v>
      </c>
      <c r="F265" s="98"/>
      <c r="G265" s="99">
        <v>0.9</v>
      </c>
      <c r="H265" s="99">
        <v>0.8</v>
      </c>
      <c r="I265" s="104" t="s">
        <v>1315</v>
      </c>
    </row>
    <row r="266" spans="1:9" s="101" customFormat="1" ht="28.5" customHeight="1">
      <c r="A266" s="49" t="s">
        <v>607</v>
      </c>
      <c r="B266" s="105" t="s">
        <v>112</v>
      </c>
      <c r="C266" s="54" t="s">
        <v>610</v>
      </c>
      <c r="D266" s="50" t="s">
        <v>611</v>
      </c>
      <c r="E266" s="98" t="s">
        <v>1316</v>
      </c>
      <c r="F266" s="98"/>
      <c r="G266" s="99">
        <v>0.9</v>
      </c>
      <c r="H266" s="99">
        <v>0.8</v>
      </c>
      <c r="I266" s="104" t="s">
        <v>1315</v>
      </c>
    </row>
    <row r="267" spans="1:9" s="101" customFormat="1" ht="28.5" customHeight="1">
      <c r="A267" s="49" t="s">
        <v>607</v>
      </c>
      <c r="B267" s="105" t="s">
        <v>112</v>
      </c>
      <c r="C267" s="74" t="s">
        <v>612</v>
      </c>
      <c r="D267" s="75" t="s">
        <v>613</v>
      </c>
      <c r="E267" s="98" t="s">
        <v>1316</v>
      </c>
      <c r="F267" s="98"/>
      <c r="G267" s="99">
        <v>0.9</v>
      </c>
      <c r="H267" s="99">
        <v>0.8</v>
      </c>
      <c r="I267" s="104" t="s">
        <v>1315</v>
      </c>
    </row>
    <row r="268" spans="1:9" s="101" customFormat="1" ht="28.5" customHeight="1">
      <c r="A268" s="49" t="s">
        <v>607</v>
      </c>
      <c r="B268" s="105" t="s">
        <v>112</v>
      </c>
      <c r="C268" s="74" t="s">
        <v>614</v>
      </c>
      <c r="D268" s="75" t="s">
        <v>615</v>
      </c>
      <c r="E268" s="98" t="s">
        <v>1316</v>
      </c>
      <c r="F268" s="98"/>
      <c r="G268" s="99">
        <v>0.9</v>
      </c>
      <c r="H268" s="99">
        <v>0.8</v>
      </c>
      <c r="I268" s="104" t="s">
        <v>1315</v>
      </c>
    </row>
    <row r="269" spans="1:9" s="101" customFormat="1" ht="28.5" customHeight="1">
      <c r="A269" s="49" t="s">
        <v>607</v>
      </c>
      <c r="B269" s="105" t="s">
        <v>112</v>
      </c>
      <c r="C269" s="74" t="s">
        <v>616</v>
      </c>
      <c r="D269" s="75" t="s">
        <v>617</v>
      </c>
      <c r="E269" s="98" t="s">
        <v>1316</v>
      </c>
      <c r="F269" s="98"/>
      <c r="G269" s="99">
        <v>0.9</v>
      </c>
      <c r="H269" s="99">
        <v>0.8</v>
      </c>
      <c r="I269" s="104" t="s">
        <v>1315</v>
      </c>
    </row>
    <row r="270" spans="1:9" s="101" customFormat="1" ht="28.5" customHeight="1">
      <c r="A270" s="49" t="s">
        <v>607</v>
      </c>
      <c r="B270" s="105" t="s">
        <v>112</v>
      </c>
      <c r="C270" s="74" t="s">
        <v>618</v>
      </c>
      <c r="D270" s="75" t="s">
        <v>619</v>
      </c>
      <c r="E270" s="98" t="s">
        <v>1316</v>
      </c>
      <c r="F270" s="98"/>
      <c r="G270" s="99">
        <v>0.9</v>
      </c>
      <c r="H270" s="99">
        <v>0.8</v>
      </c>
      <c r="I270" s="104" t="s">
        <v>1315</v>
      </c>
    </row>
    <row r="271" spans="1:9" s="101" customFormat="1" ht="28.5" customHeight="1">
      <c r="A271" s="49" t="s">
        <v>607</v>
      </c>
      <c r="B271" s="105" t="s">
        <v>112</v>
      </c>
      <c r="C271" s="74" t="s">
        <v>620</v>
      </c>
      <c r="D271" s="75" t="s">
        <v>621</v>
      </c>
      <c r="E271" s="98" t="s">
        <v>1316</v>
      </c>
      <c r="F271" s="98"/>
      <c r="G271" s="99">
        <v>0.9</v>
      </c>
      <c r="H271" s="99">
        <v>0.8</v>
      </c>
      <c r="I271" s="104" t="s">
        <v>1315</v>
      </c>
    </row>
    <row r="272" spans="1:9" s="101" customFormat="1" ht="28.5" customHeight="1">
      <c r="A272" s="49" t="s">
        <v>607</v>
      </c>
      <c r="B272" s="105" t="s">
        <v>112</v>
      </c>
      <c r="C272" s="74" t="s">
        <v>622</v>
      </c>
      <c r="D272" s="75" t="s">
        <v>623</v>
      </c>
      <c r="E272" s="98" t="s">
        <v>1316</v>
      </c>
      <c r="F272" s="98"/>
      <c r="G272" s="99">
        <v>0.9</v>
      </c>
      <c r="H272" s="99">
        <v>0.8</v>
      </c>
      <c r="I272" s="104" t="s">
        <v>1315</v>
      </c>
    </row>
    <row r="273" spans="1:9" s="101" customFormat="1" ht="28.5" customHeight="1">
      <c r="A273" s="49" t="s">
        <v>607</v>
      </c>
      <c r="B273" s="105" t="s">
        <v>112</v>
      </c>
      <c r="C273" s="74" t="s">
        <v>624</v>
      </c>
      <c r="D273" s="75" t="s">
        <v>625</v>
      </c>
      <c r="E273" s="98" t="s">
        <v>1316</v>
      </c>
      <c r="F273" s="98"/>
      <c r="G273" s="99">
        <v>0.9</v>
      </c>
      <c r="H273" s="99">
        <v>0.8</v>
      </c>
      <c r="I273" s="104" t="s">
        <v>1315</v>
      </c>
    </row>
    <row r="274" spans="1:9" s="101" customFormat="1" ht="28.5" customHeight="1">
      <c r="A274" s="49" t="s">
        <v>607</v>
      </c>
      <c r="B274" s="105" t="s">
        <v>112</v>
      </c>
      <c r="C274" s="74" t="s">
        <v>626</v>
      </c>
      <c r="D274" s="75" t="s">
        <v>627</v>
      </c>
      <c r="E274" s="98" t="s">
        <v>1316</v>
      </c>
      <c r="F274" s="98"/>
      <c r="G274" s="99">
        <v>0.9</v>
      </c>
      <c r="H274" s="99">
        <v>0.8</v>
      </c>
      <c r="I274" s="104" t="s">
        <v>1315</v>
      </c>
    </row>
    <row r="275" spans="1:9" s="101" customFormat="1" ht="28.5" customHeight="1">
      <c r="A275" s="49" t="s">
        <v>607</v>
      </c>
      <c r="B275" s="105" t="s">
        <v>112</v>
      </c>
      <c r="C275" s="74" t="s">
        <v>628</v>
      </c>
      <c r="D275" s="75" t="s">
        <v>629</v>
      </c>
      <c r="E275" s="98" t="s">
        <v>1316</v>
      </c>
      <c r="F275" s="98"/>
      <c r="G275" s="99">
        <v>0.9</v>
      </c>
      <c r="H275" s="99">
        <v>0.8</v>
      </c>
      <c r="I275" s="104" t="s">
        <v>1315</v>
      </c>
    </row>
    <row r="276" spans="1:9" s="101" customFormat="1" ht="28.5" customHeight="1">
      <c r="A276" s="49" t="s">
        <v>630</v>
      </c>
      <c r="B276" s="105" t="s">
        <v>118</v>
      </c>
      <c r="C276" s="74" t="s">
        <v>631</v>
      </c>
      <c r="D276" s="75" t="s">
        <v>632</v>
      </c>
      <c r="E276" s="98" t="s">
        <v>1316</v>
      </c>
      <c r="F276" s="98"/>
      <c r="G276" s="99">
        <v>0.9</v>
      </c>
      <c r="H276" s="99">
        <v>0.8</v>
      </c>
      <c r="I276" s="104" t="s">
        <v>1315</v>
      </c>
    </row>
    <row r="277" spans="1:9" s="101" customFormat="1" ht="28.5" customHeight="1">
      <c r="A277" s="49" t="s">
        <v>630</v>
      </c>
      <c r="B277" s="105" t="s">
        <v>118</v>
      </c>
      <c r="C277" s="74" t="s">
        <v>633</v>
      </c>
      <c r="D277" s="75" t="s">
        <v>634</v>
      </c>
      <c r="E277" s="98" t="s">
        <v>1316</v>
      </c>
      <c r="F277" s="98"/>
      <c r="G277" s="99">
        <v>0.9</v>
      </c>
      <c r="H277" s="99">
        <v>0.8</v>
      </c>
      <c r="I277" s="104" t="s">
        <v>1315</v>
      </c>
    </row>
    <row r="278" spans="1:9" s="101" customFormat="1" ht="28.5" customHeight="1">
      <c r="A278" s="49" t="s">
        <v>630</v>
      </c>
      <c r="B278" s="105" t="s">
        <v>118</v>
      </c>
      <c r="C278" s="74" t="s">
        <v>635</v>
      </c>
      <c r="D278" s="75" t="s">
        <v>636</v>
      </c>
      <c r="E278" s="98" t="s">
        <v>1316</v>
      </c>
      <c r="F278" s="98"/>
      <c r="G278" s="99">
        <v>0.9</v>
      </c>
      <c r="H278" s="99">
        <v>0.8</v>
      </c>
      <c r="I278" s="104" t="s">
        <v>1315</v>
      </c>
    </row>
    <row r="279" spans="1:9" s="101" customFormat="1" ht="28.5" customHeight="1">
      <c r="A279" s="49" t="s">
        <v>630</v>
      </c>
      <c r="B279" s="105" t="s">
        <v>118</v>
      </c>
      <c r="C279" s="74" t="s">
        <v>637</v>
      </c>
      <c r="D279" s="75" t="s">
        <v>638</v>
      </c>
      <c r="E279" s="98" t="s">
        <v>1316</v>
      </c>
      <c r="F279" s="98"/>
      <c r="G279" s="99">
        <v>0.9</v>
      </c>
      <c r="H279" s="99">
        <v>0.8</v>
      </c>
      <c r="I279" s="104" t="s">
        <v>1315</v>
      </c>
    </row>
    <row r="280" spans="1:9" s="101" customFormat="1" ht="28.5" customHeight="1">
      <c r="A280" s="49" t="s">
        <v>630</v>
      </c>
      <c r="B280" s="105" t="s">
        <v>118</v>
      </c>
      <c r="C280" s="74" t="s">
        <v>639</v>
      </c>
      <c r="D280" s="75" t="s">
        <v>640</v>
      </c>
      <c r="E280" s="98" t="s">
        <v>1316</v>
      </c>
      <c r="F280" s="98"/>
      <c r="G280" s="99">
        <v>0.9</v>
      </c>
      <c r="H280" s="99">
        <v>0.8</v>
      </c>
      <c r="I280" s="104" t="s">
        <v>1315</v>
      </c>
    </row>
    <row r="281" spans="1:9" s="101" customFormat="1" ht="28.5" customHeight="1">
      <c r="A281" s="49" t="s">
        <v>630</v>
      </c>
      <c r="B281" s="105" t="s">
        <v>118</v>
      </c>
      <c r="C281" s="74" t="s">
        <v>641</v>
      </c>
      <c r="D281" s="75" t="s">
        <v>642</v>
      </c>
      <c r="E281" s="98" t="s">
        <v>1316</v>
      </c>
      <c r="F281" s="98"/>
      <c r="G281" s="99">
        <v>0.9</v>
      </c>
      <c r="H281" s="99">
        <v>0.8</v>
      </c>
      <c r="I281" s="104" t="s">
        <v>1315</v>
      </c>
    </row>
    <row r="282" spans="1:9" s="101" customFormat="1" ht="28.5" customHeight="1">
      <c r="A282" s="49" t="s">
        <v>630</v>
      </c>
      <c r="B282" s="105" t="s">
        <v>118</v>
      </c>
      <c r="C282" s="74" t="s">
        <v>643</v>
      </c>
      <c r="D282" s="75" t="s">
        <v>644</v>
      </c>
      <c r="E282" s="98" t="s">
        <v>1316</v>
      </c>
      <c r="F282" s="98"/>
      <c r="G282" s="99">
        <v>0.9</v>
      </c>
      <c r="H282" s="99">
        <v>0.8</v>
      </c>
      <c r="I282" s="104" t="s">
        <v>1315</v>
      </c>
    </row>
    <row r="283" spans="1:9" s="101" customFormat="1" ht="28.5" customHeight="1">
      <c r="A283" s="49" t="s">
        <v>645</v>
      </c>
      <c r="B283" s="105" t="s">
        <v>122</v>
      </c>
      <c r="C283" s="74" t="s">
        <v>646</v>
      </c>
      <c r="D283" s="75" t="s">
        <v>124</v>
      </c>
      <c r="E283" s="98"/>
      <c r="F283" s="98"/>
      <c r="G283" s="99">
        <v>0.5</v>
      </c>
      <c r="H283" s="99">
        <v>0.2</v>
      </c>
      <c r="I283" s="103" t="s">
        <v>1315</v>
      </c>
    </row>
    <row r="284" spans="1:9" s="101" customFormat="1" ht="28.5" customHeight="1">
      <c r="A284" s="49" t="s">
        <v>645</v>
      </c>
      <c r="B284" s="105" t="s">
        <v>122</v>
      </c>
      <c r="C284" s="74" t="s">
        <v>647</v>
      </c>
      <c r="D284" s="75" t="s">
        <v>648</v>
      </c>
      <c r="E284" s="98"/>
      <c r="F284" s="98"/>
      <c r="G284" s="99">
        <v>0.5</v>
      </c>
      <c r="H284" s="99">
        <v>0.2</v>
      </c>
      <c r="I284" s="103" t="s">
        <v>1315</v>
      </c>
    </row>
    <row r="285" spans="1:9" s="101" customFormat="1" ht="28.5" customHeight="1">
      <c r="A285" s="49" t="s">
        <v>645</v>
      </c>
      <c r="B285" s="105" t="s">
        <v>122</v>
      </c>
      <c r="C285" s="74" t="s">
        <v>649</v>
      </c>
      <c r="D285" s="75" t="s">
        <v>650</v>
      </c>
      <c r="E285" s="98"/>
      <c r="F285" s="98"/>
      <c r="G285" s="99">
        <v>0.5</v>
      </c>
      <c r="H285" s="99">
        <v>0.2</v>
      </c>
      <c r="I285" s="103" t="s">
        <v>1315</v>
      </c>
    </row>
    <row r="286" spans="1:9" s="101" customFormat="1" ht="28.5" customHeight="1">
      <c r="A286" s="49" t="s">
        <v>645</v>
      </c>
      <c r="B286" s="105" t="s">
        <v>122</v>
      </c>
      <c r="C286" s="74" t="s">
        <v>651</v>
      </c>
      <c r="D286" s="75" t="s">
        <v>652</v>
      </c>
      <c r="E286" s="98"/>
      <c r="F286" s="98"/>
      <c r="G286" s="99">
        <v>0.5</v>
      </c>
      <c r="H286" s="99">
        <v>0.2</v>
      </c>
      <c r="I286" s="103" t="s">
        <v>1315</v>
      </c>
    </row>
    <row r="287" spans="1:9" s="101" customFormat="1" ht="28.5" customHeight="1">
      <c r="A287" s="49" t="s">
        <v>653</v>
      </c>
      <c r="B287" s="105" t="s">
        <v>128</v>
      </c>
      <c r="C287" s="74" t="s">
        <v>654</v>
      </c>
      <c r="D287" s="75" t="s">
        <v>655</v>
      </c>
      <c r="E287" s="98"/>
      <c r="F287" s="98" t="s">
        <v>1314</v>
      </c>
      <c r="G287" s="99">
        <v>0.8</v>
      </c>
      <c r="H287" s="99">
        <v>0.4</v>
      </c>
      <c r="I287" s="99">
        <v>1</v>
      </c>
    </row>
    <row r="288" spans="1:9" s="101" customFormat="1" ht="28.5" customHeight="1">
      <c r="A288" s="49" t="s">
        <v>653</v>
      </c>
      <c r="B288" s="105" t="s">
        <v>128</v>
      </c>
      <c r="C288" s="74" t="s">
        <v>656</v>
      </c>
      <c r="D288" s="75" t="s">
        <v>657</v>
      </c>
      <c r="E288" s="98"/>
      <c r="F288" s="98" t="s">
        <v>1314</v>
      </c>
      <c r="G288" s="99">
        <v>0.8</v>
      </c>
      <c r="H288" s="99">
        <v>0.5</v>
      </c>
      <c r="I288" s="99">
        <v>1</v>
      </c>
    </row>
    <row r="289" spans="1:9" s="101" customFormat="1" ht="28.5" customHeight="1">
      <c r="A289" s="49" t="s">
        <v>653</v>
      </c>
      <c r="B289" s="105" t="s">
        <v>128</v>
      </c>
      <c r="C289" s="74" t="s">
        <v>658</v>
      </c>
      <c r="D289" s="75" t="s">
        <v>659</v>
      </c>
      <c r="E289" s="98"/>
      <c r="F289" s="98"/>
      <c r="G289" s="99">
        <v>0.5</v>
      </c>
      <c r="H289" s="99">
        <v>0.2</v>
      </c>
      <c r="I289" s="103" t="s">
        <v>1315</v>
      </c>
    </row>
    <row r="290" spans="1:9" s="101" customFormat="1" ht="28.5" customHeight="1">
      <c r="A290" s="49" t="s">
        <v>653</v>
      </c>
      <c r="B290" s="105" t="s">
        <v>128</v>
      </c>
      <c r="C290" s="74" t="s">
        <v>660</v>
      </c>
      <c r="D290" s="75" t="s">
        <v>661</v>
      </c>
      <c r="E290" s="98"/>
      <c r="F290" s="98"/>
      <c r="G290" s="99">
        <v>0.7</v>
      </c>
      <c r="H290" s="99">
        <v>0.2</v>
      </c>
      <c r="I290" s="103" t="s">
        <v>1315</v>
      </c>
    </row>
    <row r="291" spans="1:9" s="101" customFormat="1" ht="28.5" customHeight="1">
      <c r="A291" s="49" t="s">
        <v>653</v>
      </c>
      <c r="B291" s="105" t="s">
        <v>128</v>
      </c>
      <c r="C291" s="74" t="s">
        <v>662</v>
      </c>
      <c r="D291" s="75" t="s">
        <v>663</v>
      </c>
      <c r="E291" s="98"/>
      <c r="F291" s="98"/>
      <c r="G291" s="99">
        <v>0.5</v>
      </c>
      <c r="H291" s="99">
        <v>0.2</v>
      </c>
      <c r="I291" s="103" t="s">
        <v>1315</v>
      </c>
    </row>
    <row r="292" spans="1:9" s="101" customFormat="1" ht="28.5" customHeight="1">
      <c r="A292" s="49" t="s">
        <v>653</v>
      </c>
      <c r="B292" s="105" t="s">
        <v>128</v>
      </c>
      <c r="C292" s="74" t="s">
        <v>664</v>
      </c>
      <c r="D292" s="75" t="s">
        <v>665</v>
      </c>
      <c r="E292" s="98"/>
      <c r="F292" s="98"/>
      <c r="G292" s="99">
        <v>0.5</v>
      </c>
      <c r="H292" s="99">
        <v>0.2</v>
      </c>
      <c r="I292" s="103" t="s">
        <v>1315</v>
      </c>
    </row>
    <row r="293" spans="1:9" s="101" customFormat="1" ht="28.5" customHeight="1">
      <c r="A293" s="49" t="s">
        <v>653</v>
      </c>
      <c r="B293" s="105" t="s">
        <v>128</v>
      </c>
      <c r="C293" s="74" t="s">
        <v>666</v>
      </c>
      <c r="D293" s="75" t="s">
        <v>667</v>
      </c>
      <c r="E293" s="98"/>
      <c r="F293" s="98"/>
      <c r="G293" s="99">
        <v>0.5</v>
      </c>
      <c r="H293" s="99">
        <v>0.2</v>
      </c>
      <c r="I293" s="104" t="s">
        <v>1318</v>
      </c>
    </row>
    <row r="294" spans="1:9" s="101" customFormat="1" ht="28.5" customHeight="1">
      <c r="A294" s="49" t="s">
        <v>653</v>
      </c>
      <c r="B294" s="105" t="s">
        <v>128</v>
      </c>
      <c r="C294" s="74" t="s">
        <v>668</v>
      </c>
      <c r="D294" s="75" t="s">
        <v>669</v>
      </c>
      <c r="E294" s="98"/>
      <c r="F294" s="98"/>
      <c r="G294" s="99">
        <v>0.8</v>
      </c>
      <c r="H294" s="99">
        <v>0.2</v>
      </c>
      <c r="I294" s="103" t="s">
        <v>1315</v>
      </c>
    </row>
    <row r="295" spans="1:9" s="101" customFormat="1" ht="28.5" customHeight="1">
      <c r="A295" s="49" t="s">
        <v>653</v>
      </c>
      <c r="B295" s="105" t="s">
        <v>128</v>
      </c>
      <c r="C295" s="74" t="s">
        <v>670</v>
      </c>
      <c r="D295" s="75" t="s">
        <v>671</v>
      </c>
      <c r="E295" s="98"/>
      <c r="F295" s="98"/>
      <c r="G295" s="99">
        <v>0.8</v>
      </c>
      <c r="H295" s="99">
        <v>0.3</v>
      </c>
      <c r="I295" s="103" t="s">
        <v>1315</v>
      </c>
    </row>
    <row r="296" spans="1:9" s="101" customFormat="1" ht="28.5" customHeight="1">
      <c r="A296" s="49" t="s">
        <v>653</v>
      </c>
      <c r="B296" s="105" t="s">
        <v>128</v>
      </c>
      <c r="C296" s="74" t="s">
        <v>672</v>
      </c>
      <c r="D296" s="75" t="s">
        <v>673</v>
      </c>
      <c r="E296" s="98"/>
      <c r="F296" s="98" t="s">
        <v>1314</v>
      </c>
      <c r="G296" s="99">
        <v>0.8</v>
      </c>
      <c r="H296" s="99">
        <v>0.25</v>
      </c>
      <c r="I296" s="99">
        <v>1</v>
      </c>
    </row>
    <row r="297" spans="1:9" s="101" customFormat="1" ht="28.5" customHeight="1">
      <c r="A297" s="49" t="s">
        <v>653</v>
      </c>
      <c r="B297" s="105" t="s">
        <v>128</v>
      </c>
      <c r="C297" s="74" t="s">
        <v>674</v>
      </c>
      <c r="D297" s="75" t="s">
        <v>150</v>
      </c>
      <c r="E297" s="98"/>
      <c r="F297" s="98" t="s">
        <v>1314</v>
      </c>
      <c r="G297" s="99">
        <v>0.8</v>
      </c>
      <c r="H297" s="99">
        <v>0.35</v>
      </c>
      <c r="I297" s="99">
        <v>1</v>
      </c>
    </row>
    <row r="298" spans="1:9" s="101" customFormat="1" ht="28.5" customHeight="1">
      <c r="A298" s="49" t="s">
        <v>653</v>
      </c>
      <c r="B298" s="105" t="s">
        <v>128</v>
      </c>
      <c r="C298" s="74" t="s">
        <v>675</v>
      </c>
      <c r="D298" s="75" t="s">
        <v>676</v>
      </c>
      <c r="E298" s="98"/>
      <c r="F298" s="98"/>
      <c r="G298" s="99">
        <v>0.7</v>
      </c>
      <c r="H298" s="99">
        <v>0.35</v>
      </c>
      <c r="I298" s="103" t="s">
        <v>1315</v>
      </c>
    </row>
    <row r="299" spans="1:9" s="101" customFormat="1" ht="28.5" customHeight="1">
      <c r="A299" s="49" t="s">
        <v>653</v>
      </c>
      <c r="B299" s="105" t="s">
        <v>128</v>
      </c>
      <c r="C299" s="74" t="s">
        <v>677</v>
      </c>
      <c r="D299" s="75" t="s">
        <v>678</v>
      </c>
      <c r="E299" s="98"/>
      <c r="F299" s="98"/>
      <c r="G299" s="99">
        <v>0.8</v>
      </c>
      <c r="H299" s="99">
        <v>0.3</v>
      </c>
      <c r="I299" s="103" t="s">
        <v>1318</v>
      </c>
    </row>
    <row r="300" spans="1:9" s="101" customFormat="1" ht="28.5" customHeight="1">
      <c r="A300" s="49" t="s">
        <v>653</v>
      </c>
      <c r="B300" s="105" t="s">
        <v>128</v>
      </c>
      <c r="C300" s="74" t="s">
        <v>679</v>
      </c>
      <c r="D300" s="75" t="s">
        <v>680</v>
      </c>
      <c r="E300" s="98"/>
      <c r="F300" s="98"/>
      <c r="G300" s="99">
        <v>0.8</v>
      </c>
      <c r="H300" s="99">
        <v>0.2</v>
      </c>
      <c r="I300" s="103" t="s">
        <v>1315</v>
      </c>
    </row>
    <row r="301" spans="1:9" s="101" customFormat="1" ht="28.5" customHeight="1">
      <c r="A301" s="49" t="s">
        <v>653</v>
      </c>
      <c r="B301" s="105" t="s">
        <v>128</v>
      </c>
      <c r="C301" s="74" t="s">
        <v>681</v>
      </c>
      <c r="D301" s="75" t="s">
        <v>682</v>
      </c>
      <c r="E301" s="98"/>
      <c r="F301" s="98"/>
      <c r="G301" s="99">
        <v>0.8</v>
      </c>
      <c r="H301" s="99">
        <v>0.2</v>
      </c>
      <c r="I301" s="103" t="s">
        <v>1315</v>
      </c>
    </row>
    <row r="302" spans="1:9" s="101" customFormat="1" ht="28.5" customHeight="1">
      <c r="A302" s="49" t="s">
        <v>653</v>
      </c>
      <c r="B302" s="105" t="s">
        <v>128</v>
      </c>
      <c r="C302" s="74" t="s">
        <v>683</v>
      </c>
      <c r="D302" s="75" t="s">
        <v>684</v>
      </c>
      <c r="E302" s="98"/>
      <c r="F302" s="98"/>
      <c r="G302" s="99">
        <v>0.8</v>
      </c>
      <c r="H302" s="99">
        <v>0.2</v>
      </c>
      <c r="I302" s="104" t="s">
        <v>1318</v>
      </c>
    </row>
    <row r="303" spans="1:9" s="101" customFormat="1" ht="28.5" customHeight="1">
      <c r="A303" s="49" t="s">
        <v>653</v>
      </c>
      <c r="B303" s="105" t="s">
        <v>128</v>
      </c>
      <c r="C303" s="74" t="s">
        <v>685</v>
      </c>
      <c r="D303" s="75" t="s">
        <v>686</v>
      </c>
      <c r="E303" s="98"/>
      <c r="F303" s="98"/>
      <c r="G303" s="99">
        <v>0.8</v>
      </c>
      <c r="H303" s="99">
        <v>0.2</v>
      </c>
      <c r="I303" s="104" t="s">
        <v>1318</v>
      </c>
    </row>
    <row r="304" spans="1:9" s="101" customFormat="1" ht="28.5" customHeight="1">
      <c r="A304" s="49" t="s">
        <v>653</v>
      </c>
      <c r="B304" s="105" t="s">
        <v>128</v>
      </c>
      <c r="C304" s="74" t="s">
        <v>687</v>
      </c>
      <c r="D304" s="75" t="s">
        <v>688</v>
      </c>
      <c r="E304" s="98"/>
      <c r="F304" s="98"/>
      <c r="G304" s="99">
        <v>0.8</v>
      </c>
      <c r="H304" s="99">
        <v>0.2</v>
      </c>
      <c r="I304" s="104" t="s">
        <v>1318</v>
      </c>
    </row>
    <row r="305" spans="1:9" s="101" customFormat="1" ht="28.5" customHeight="1">
      <c r="A305" s="49" t="s">
        <v>653</v>
      </c>
      <c r="B305" s="105" t="s">
        <v>128</v>
      </c>
      <c r="C305" s="74" t="s">
        <v>689</v>
      </c>
      <c r="D305" s="75" t="s">
        <v>690</v>
      </c>
      <c r="E305" s="98"/>
      <c r="F305" s="98"/>
      <c r="G305" s="99">
        <v>0.8</v>
      </c>
      <c r="H305" s="99">
        <v>0.2</v>
      </c>
      <c r="I305" s="103" t="s">
        <v>1315</v>
      </c>
    </row>
    <row r="306" spans="1:9" s="101" customFormat="1" ht="28.5" customHeight="1">
      <c r="A306" s="49" t="s">
        <v>691</v>
      </c>
      <c r="B306" s="105" t="s">
        <v>152</v>
      </c>
      <c r="C306" s="74" t="s">
        <v>692</v>
      </c>
      <c r="D306" s="75" t="s">
        <v>693</v>
      </c>
      <c r="E306" s="98"/>
      <c r="F306" s="98"/>
      <c r="G306" s="99">
        <v>0.8</v>
      </c>
      <c r="H306" s="99">
        <v>0.35</v>
      </c>
      <c r="I306" s="103" t="s">
        <v>1315</v>
      </c>
    </row>
    <row r="307" spans="1:9" s="101" customFormat="1" ht="28.5" customHeight="1">
      <c r="A307" s="49" t="s">
        <v>691</v>
      </c>
      <c r="B307" s="105" t="s">
        <v>152</v>
      </c>
      <c r="C307" s="74" t="s">
        <v>694</v>
      </c>
      <c r="D307" s="75" t="s">
        <v>695</v>
      </c>
      <c r="E307" s="98" t="s">
        <v>1316</v>
      </c>
      <c r="F307" s="98"/>
      <c r="G307" s="99">
        <v>0.9</v>
      </c>
      <c r="H307" s="99">
        <v>0.8</v>
      </c>
      <c r="I307" s="104" t="s">
        <v>1315</v>
      </c>
    </row>
    <row r="308" spans="1:9" s="101" customFormat="1" ht="28.5" customHeight="1">
      <c r="A308" s="49" t="s">
        <v>691</v>
      </c>
      <c r="B308" s="105" t="s">
        <v>152</v>
      </c>
      <c r="C308" s="74" t="s">
        <v>696</v>
      </c>
      <c r="D308" s="75" t="s">
        <v>697</v>
      </c>
      <c r="E308" s="98"/>
      <c r="F308" s="98"/>
      <c r="G308" s="99">
        <v>0.8</v>
      </c>
      <c r="H308" s="99">
        <v>0.2</v>
      </c>
      <c r="I308" s="103" t="s">
        <v>1315</v>
      </c>
    </row>
    <row r="309" spans="1:9" s="101" customFormat="1" ht="28.5" customHeight="1">
      <c r="A309" s="49" t="s">
        <v>691</v>
      </c>
      <c r="B309" s="105" t="s">
        <v>152</v>
      </c>
      <c r="C309" s="74" t="s">
        <v>698</v>
      </c>
      <c r="D309" s="75" t="s">
        <v>699</v>
      </c>
      <c r="E309" s="98" t="s">
        <v>1316</v>
      </c>
      <c r="F309" s="98"/>
      <c r="G309" s="99">
        <v>0.9</v>
      </c>
      <c r="H309" s="99">
        <v>0.8</v>
      </c>
      <c r="I309" s="104" t="s">
        <v>1315</v>
      </c>
    </row>
    <row r="310" spans="1:9" s="101" customFormat="1" ht="28.5" customHeight="1">
      <c r="A310" s="49" t="s">
        <v>691</v>
      </c>
      <c r="B310" s="105" t="s">
        <v>152</v>
      </c>
      <c r="C310" s="74" t="s">
        <v>700</v>
      </c>
      <c r="D310" s="75" t="s">
        <v>701</v>
      </c>
      <c r="E310" s="98"/>
      <c r="F310" s="98"/>
      <c r="G310" s="99">
        <v>0.8</v>
      </c>
      <c r="H310" s="99">
        <v>0.2</v>
      </c>
      <c r="I310" s="103" t="s">
        <v>1315</v>
      </c>
    </row>
    <row r="311" spans="1:9" s="101" customFormat="1" ht="28.5" customHeight="1">
      <c r="A311" s="49" t="s">
        <v>691</v>
      </c>
      <c r="B311" s="105" t="s">
        <v>152</v>
      </c>
      <c r="C311" s="74" t="s">
        <v>702</v>
      </c>
      <c r="D311" s="75" t="s">
        <v>703</v>
      </c>
      <c r="E311" s="98" t="s">
        <v>1316</v>
      </c>
      <c r="F311" s="98"/>
      <c r="G311" s="99">
        <v>0.9</v>
      </c>
      <c r="H311" s="99">
        <v>0.8</v>
      </c>
      <c r="I311" s="104" t="s">
        <v>1315</v>
      </c>
    </row>
    <row r="312" spans="1:9" s="101" customFormat="1" ht="28.5" customHeight="1">
      <c r="A312" s="49" t="s">
        <v>691</v>
      </c>
      <c r="B312" s="105" t="s">
        <v>152</v>
      </c>
      <c r="C312" s="74" t="s">
        <v>704</v>
      </c>
      <c r="D312" s="75" t="s">
        <v>705</v>
      </c>
      <c r="E312" s="98" t="s">
        <v>1316</v>
      </c>
      <c r="F312" s="98"/>
      <c r="G312" s="99">
        <v>0.9</v>
      </c>
      <c r="H312" s="99">
        <v>0.8</v>
      </c>
      <c r="I312" s="104" t="s">
        <v>1315</v>
      </c>
    </row>
    <row r="313" spans="1:9" s="101" customFormat="1" ht="28.5" customHeight="1">
      <c r="A313" s="49" t="s">
        <v>691</v>
      </c>
      <c r="B313" s="105" t="s">
        <v>152</v>
      </c>
      <c r="C313" s="74" t="s">
        <v>706</v>
      </c>
      <c r="D313" s="75" t="s">
        <v>707</v>
      </c>
      <c r="E313" s="98" t="s">
        <v>1316</v>
      </c>
      <c r="F313" s="98"/>
      <c r="G313" s="99">
        <v>0.9</v>
      </c>
      <c r="H313" s="99">
        <v>0.8</v>
      </c>
      <c r="I313" s="104" t="s">
        <v>1315</v>
      </c>
    </row>
    <row r="314" spans="1:9" s="101" customFormat="1" ht="28.5" customHeight="1">
      <c r="A314" s="49" t="s">
        <v>691</v>
      </c>
      <c r="B314" s="105" t="s">
        <v>152</v>
      </c>
      <c r="C314" s="74" t="s">
        <v>708</v>
      </c>
      <c r="D314" s="75" t="s">
        <v>709</v>
      </c>
      <c r="E314" s="98" t="s">
        <v>1316</v>
      </c>
      <c r="F314" s="98"/>
      <c r="G314" s="99">
        <v>0.9</v>
      </c>
      <c r="H314" s="99">
        <v>0.8</v>
      </c>
      <c r="I314" s="104" t="s">
        <v>1315</v>
      </c>
    </row>
    <row r="315" spans="1:9" s="101" customFormat="1" ht="28.5" customHeight="1">
      <c r="A315" s="49" t="s">
        <v>710</v>
      </c>
      <c r="B315" s="105" t="s">
        <v>158</v>
      </c>
      <c r="C315" s="74" t="s">
        <v>711</v>
      </c>
      <c r="D315" s="75" t="s">
        <v>160</v>
      </c>
      <c r="E315" s="98" t="s">
        <v>1316</v>
      </c>
      <c r="F315" s="98"/>
      <c r="G315" s="99">
        <v>0.9</v>
      </c>
      <c r="H315" s="99">
        <v>0.8</v>
      </c>
      <c r="I315" s="104" t="s">
        <v>1315</v>
      </c>
    </row>
    <row r="316" spans="1:9" s="101" customFormat="1" ht="28.5" customHeight="1">
      <c r="A316" s="49" t="s">
        <v>710</v>
      </c>
      <c r="B316" s="105" t="s">
        <v>158</v>
      </c>
      <c r="C316" s="74" t="s">
        <v>712</v>
      </c>
      <c r="D316" s="75" t="s">
        <v>162</v>
      </c>
      <c r="E316" s="98" t="s">
        <v>1316</v>
      </c>
      <c r="F316" s="98" t="s">
        <v>1314</v>
      </c>
      <c r="G316" s="99">
        <v>0.9</v>
      </c>
      <c r="H316" s="99">
        <v>0.8</v>
      </c>
      <c r="I316" s="100">
        <v>1</v>
      </c>
    </row>
    <row r="317" spans="1:9" s="101" customFormat="1" ht="28.5" customHeight="1">
      <c r="A317" s="49" t="s">
        <v>710</v>
      </c>
      <c r="B317" s="105" t="s">
        <v>158</v>
      </c>
      <c r="C317" s="74" t="s">
        <v>713</v>
      </c>
      <c r="D317" s="75" t="s">
        <v>714</v>
      </c>
      <c r="E317" s="98" t="s">
        <v>1316</v>
      </c>
      <c r="F317" s="98"/>
      <c r="G317" s="99">
        <v>0.9</v>
      </c>
      <c r="H317" s="99">
        <v>0.8</v>
      </c>
      <c r="I317" s="104" t="s">
        <v>1315</v>
      </c>
    </row>
    <row r="318" spans="1:9" s="101" customFormat="1" ht="28.5" customHeight="1">
      <c r="A318" s="49" t="s">
        <v>710</v>
      </c>
      <c r="B318" s="105" t="s">
        <v>158</v>
      </c>
      <c r="C318" s="74" t="s">
        <v>715</v>
      </c>
      <c r="D318" s="75" t="s">
        <v>716</v>
      </c>
      <c r="E318" s="98" t="s">
        <v>1316</v>
      </c>
      <c r="F318" s="98"/>
      <c r="G318" s="99">
        <v>0.9</v>
      </c>
      <c r="H318" s="99">
        <v>0.8</v>
      </c>
      <c r="I318" s="104" t="s">
        <v>1315</v>
      </c>
    </row>
    <row r="319" spans="1:9" s="101" customFormat="1" ht="28.5" customHeight="1">
      <c r="A319" s="49" t="s">
        <v>717</v>
      </c>
      <c r="B319" s="105" t="s">
        <v>164</v>
      </c>
      <c r="C319" s="74" t="s">
        <v>718</v>
      </c>
      <c r="D319" s="75" t="s">
        <v>719</v>
      </c>
      <c r="E319" s="98"/>
      <c r="F319" s="98"/>
      <c r="G319" s="99">
        <v>0.7</v>
      </c>
      <c r="H319" s="99">
        <v>0.2</v>
      </c>
      <c r="I319" s="103" t="s">
        <v>1315</v>
      </c>
    </row>
    <row r="320" spans="1:9" s="101" customFormat="1" ht="28.5" customHeight="1">
      <c r="A320" s="49" t="s">
        <v>717</v>
      </c>
      <c r="B320" s="105" t="s">
        <v>164</v>
      </c>
      <c r="C320" s="74" t="s">
        <v>720</v>
      </c>
      <c r="D320" s="75" t="s">
        <v>721</v>
      </c>
      <c r="E320" s="98"/>
      <c r="F320" s="98"/>
      <c r="G320" s="99">
        <v>0.7</v>
      </c>
      <c r="H320" s="99">
        <v>0.2</v>
      </c>
      <c r="I320" s="103" t="s">
        <v>1315</v>
      </c>
    </row>
    <row r="321" spans="1:9" s="101" customFormat="1" ht="28.5" customHeight="1">
      <c r="A321" s="49" t="s">
        <v>717</v>
      </c>
      <c r="B321" s="105" t="s">
        <v>164</v>
      </c>
      <c r="C321" s="74" t="s">
        <v>722</v>
      </c>
      <c r="D321" s="75" t="s">
        <v>723</v>
      </c>
      <c r="E321" s="98"/>
      <c r="F321" s="98"/>
      <c r="G321" s="99">
        <v>0.8</v>
      </c>
      <c r="H321" s="99">
        <v>0.2</v>
      </c>
      <c r="I321" s="103" t="s">
        <v>1315</v>
      </c>
    </row>
    <row r="322" spans="1:9" s="101" customFormat="1" ht="28.5" customHeight="1">
      <c r="A322" s="49" t="s">
        <v>717</v>
      </c>
      <c r="B322" s="105" t="s">
        <v>164</v>
      </c>
      <c r="C322" s="74" t="s">
        <v>724</v>
      </c>
      <c r="D322" s="75" t="s">
        <v>725</v>
      </c>
      <c r="E322" s="98"/>
      <c r="F322" s="98"/>
      <c r="G322" s="99">
        <v>0.8</v>
      </c>
      <c r="H322" s="99">
        <v>0.2</v>
      </c>
      <c r="I322" s="103" t="s">
        <v>1315</v>
      </c>
    </row>
    <row r="323" spans="1:9" s="101" customFormat="1" ht="28.5" customHeight="1">
      <c r="A323" s="49" t="s">
        <v>717</v>
      </c>
      <c r="B323" s="27" t="s">
        <v>164</v>
      </c>
      <c r="C323" s="74" t="s">
        <v>726</v>
      </c>
      <c r="D323" s="75" t="s">
        <v>727</v>
      </c>
      <c r="E323" s="98"/>
      <c r="F323" s="98"/>
      <c r="G323" s="99">
        <v>0.8</v>
      </c>
      <c r="H323" s="99">
        <v>0.2</v>
      </c>
      <c r="I323" s="103" t="s">
        <v>1315</v>
      </c>
    </row>
    <row r="324" spans="1:9" s="101" customFormat="1" ht="28.5" customHeight="1">
      <c r="A324" s="49" t="s">
        <v>717</v>
      </c>
      <c r="B324" s="105" t="s">
        <v>164</v>
      </c>
      <c r="C324" s="74" t="s">
        <v>734</v>
      </c>
      <c r="D324" s="75" t="s">
        <v>735</v>
      </c>
      <c r="E324" s="98"/>
      <c r="F324" s="98"/>
      <c r="G324" s="99">
        <v>0.8</v>
      </c>
      <c r="H324" s="99">
        <v>0.2</v>
      </c>
      <c r="I324" s="103" t="s">
        <v>1315</v>
      </c>
    </row>
    <row r="325" spans="1:9" s="101" customFormat="1" ht="28.5" customHeight="1">
      <c r="A325" s="49" t="s">
        <v>717</v>
      </c>
      <c r="B325" s="105" t="s">
        <v>164</v>
      </c>
      <c r="C325" s="74" t="s">
        <v>736</v>
      </c>
      <c r="D325" s="75" t="s">
        <v>737</v>
      </c>
      <c r="E325" s="98"/>
      <c r="F325" s="98" t="s">
        <v>1317</v>
      </c>
      <c r="G325" s="99">
        <v>0.5</v>
      </c>
      <c r="H325" s="99">
        <v>0.25</v>
      </c>
      <c r="I325" s="100">
        <v>1</v>
      </c>
    </row>
    <row r="326" spans="1:9" s="101" customFormat="1" ht="28.5" customHeight="1">
      <c r="A326" s="49" t="s">
        <v>717</v>
      </c>
      <c r="B326" s="105" t="s">
        <v>164</v>
      </c>
      <c r="C326" s="74" t="s">
        <v>738</v>
      </c>
      <c r="D326" s="75" t="s">
        <v>739</v>
      </c>
      <c r="E326" s="98"/>
      <c r="F326" s="98" t="s">
        <v>1317</v>
      </c>
      <c r="G326" s="99">
        <v>0.5</v>
      </c>
      <c r="H326" s="99">
        <v>0.25</v>
      </c>
      <c r="I326" s="100">
        <v>1</v>
      </c>
    </row>
    <row r="327" spans="1:9" s="101" customFormat="1" ht="28.5" customHeight="1">
      <c r="A327" s="49" t="s">
        <v>717</v>
      </c>
      <c r="B327" s="105" t="s">
        <v>164</v>
      </c>
      <c r="C327" s="74" t="s">
        <v>740</v>
      </c>
      <c r="D327" s="75" t="s">
        <v>741</v>
      </c>
      <c r="E327" s="98"/>
      <c r="F327" s="98"/>
      <c r="G327" s="99">
        <v>0.8</v>
      </c>
      <c r="H327" s="99">
        <v>0.2</v>
      </c>
      <c r="I327" s="103" t="s">
        <v>1315</v>
      </c>
    </row>
    <row r="328" spans="1:9" s="101" customFormat="1" ht="28.5" customHeight="1">
      <c r="A328" s="49" t="s">
        <v>717</v>
      </c>
      <c r="B328" s="105" t="s">
        <v>164</v>
      </c>
      <c r="C328" s="74" t="s">
        <v>742</v>
      </c>
      <c r="D328" s="75" t="s">
        <v>743</v>
      </c>
      <c r="E328" s="98"/>
      <c r="F328" s="98"/>
      <c r="G328" s="99">
        <v>0.8</v>
      </c>
      <c r="H328" s="99">
        <v>0.2</v>
      </c>
      <c r="I328" s="103" t="s">
        <v>1315</v>
      </c>
    </row>
    <row r="329" spans="1:9" s="101" customFormat="1" ht="28.5" customHeight="1">
      <c r="A329" s="49" t="s">
        <v>717</v>
      </c>
      <c r="B329" s="105" t="s">
        <v>164</v>
      </c>
      <c r="C329" s="74" t="s">
        <v>744</v>
      </c>
      <c r="D329" s="75" t="s">
        <v>745</v>
      </c>
      <c r="E329" s="98"/>
      <c r="F329" s="98"/>
      <c r="G329" s="99">
        <v>0.8</v>
      </c>
      <c r="H329" s="99">
        <v>0.2</v>
      </c>
      <c r="I329" s="103" t="s">
        <v>1315</v>
      </c>
    </row>
    <row r="330" spans="1:9" s="101" customFormat="1" ht="28.5" customHeight="1">
      <c r="A330" s="49" t="s">
        <v>717</v>
      </c>
      <c r="B330" s="105" t="s">
        <v>164</v>
      </c>
      <c r="C330" s="74" t="s">
        <v>746</v>
      </c>
      <c r="D330" s="75" t="s">
        <v>747</v>
      </c>
      <c r="E330" s="98"/>
      <c r="F330" s="98"/>
      <c r="G330" s="99">
        <v>0.65</v>
      </c>
      <c r="H330" s="99">
        <v>0.35</v>
      </c>
      <c r="I330" s="103" t="s">
        <v>1318</v>
      </c>
    </row>
    <row r="331" spans="1:9" s="101" customFormat="1" ht="28.5" customHeight="1">
      <c r="A331" s="49" t="s">
        <v>717</v>
      </c>
      <c r="B331" s="105" t="s">
        <v>164</v>
      </c>
      <c r="C331" s="74" t="s">
        <v>748</v>
      </c>
      <c r="D331" s="75" t="s">
        <v>749</v>
      </c>
      <c r="E331" s="98"/>
      <c r="F331" s="98"/>
      <c r="G331" s="99">
        <v>0.75</v>
      </c>
      <c r="H331" s="99">
        <v>0.45</v>
      </c>
      <c r="I331" s="103" t="s">
        <v>1318</v>
      </c>
    </row>
    <row r="332" spans="1:9" s="101" customFormat="1" ht="28.5" customHeight="1">
      <c r="A332" s="49" t="s">
        <v>717</v>
      </c>
      <c r="B332" s="105" t="s">
        <v>164</v>
      </c>
      <c r="C332" s="74" t="s">
        <v>750</v>
      </c>
      <c r="D332" s="75" t="s">
        <v>751</v>
      </c>
      <c r="E332" s="98" t="s">
        <v>1316</v>
      </c>
      <c r="F332" s="98"/>
      <c r="G332" s="99">
        <v>0.9</v>
      </c>
      <c r="H332" s="99">
        <v>0.8</v>
      </c>
      <c r="I332" s="103" t="s">
        <v>1318</v>
      </c>
    </row>
    <row r="333" spans="1:9" s="101" customFormat="1" ht="28.5" customHeight="1">
      <c r="A333" s="49" t="s">
        <v>717</v>
      </c>
      <c r="B333" s="105" t="s">
        <v>164</v>
      </c>
      <c r="C333" s="74" t="s">
        <v>752</v>
      </c>
      <c r="D333" s="75" t="s">
        <v>753</v>
      </c>
      <c r="E333" s="98" t="s">
        <v>1316</v>
      </c>
      <c r="F333" s="98"/>
      <c r="G333" s="99">
        <v>0.9</v>
      </c>
      <c r="H333" s="99">
        <v>0.8</v>
      </c>
      <c r="I333" s="103" t="s">
        <v>1318</v>
      </c>
    </row>
    <row r="334" spans="1:9" s="101" customFormat="1" ht="28.5" customHeight="1">
      <c r="A334" s="49" t="s">
        <v>717</v>
      </c>
      <c r="B334" s="105" t="s">
        <v>164</v>
      </c>
      <c r="C334" s="74" t="s">
        <v>754</v>
      </c>
      <c r="D334" s="75" t="s">
        <v>755</v>
      </c>
      <c r="E334" s="98"/>
      <c r="F334" s="98"/>
      <c r="G334" s="99">
        <v>0.8</v>
      </c>
      <c r="H334" s="99">
        <v>0.2</v>
      </c>
      <c r="I334" s="103" t="s">
        <v>1315</v>
      </c>
    </row>
    <row r="335" spans="1:9" s="101" customFormat="1" ht="28.5" customHeight="1">
      <c r="A335" s="49" t="s">
        <v>717</v>
      </c>
      <c r="B335" s="27" t="s">
        <v>164</v>
      </c>
      <c r="C335" s="74" t="s">
        <v>728</v>
      </c>
      <c r="D335" s="75" t="s">
        <v>729</v>
      </c>
      <c r="E335" s="98"/>
      <c r="F335" s="98"/>
      <c r="G335" s="99">
        <v>0.8</v>
      </c>
      <c r="H335" s="99">
        <v>0.25</v>
      </c>
      <c r="I335" s="103" t="s">
        <v>1315</v>
      </c>
    </row>
    <row r="336" spans="1:9" s="101" customFormat="1" ht="28.5" customHeight="1">
      <c r="A336" s="49" t="s">
        <v>717</v>
      </c>
      <c r="B336" s="27" t="s">
        <v>164</v>
      </c>
      <c r="C336" s="74" t="s">
        <v>730</v>
      </c>
      <c r="D336" s="75" t="s">
        <v>731</v>
      </c>
      <c r="E336" s="98"/>
      <c r="F336" s="98"/>
      <c r="G336" s="99">
        <v>0.8</v>
      </c>
      <c r="H336" s="99">
        <v>0.25</v>
      </c>
      <c r="I336" s="103" t="s">
        <v>1315</v>
      </c>
    </row>
    <row r="337" spans="1:9" s="101" customFormat="1" ht="28.5" customHeight="1">
      <c r="A337" s="49" t="s">
        <v>717</v>
      </c>
      <c r="B337" s="27" t="s">
        <v>164</v>
      </c>
      <c r="C337" s="74" t="s">
        <v>732</v>
      </c>
      <c r="D337" s="75" t="s">
        <v>733</v>
      </c>
      <c r="E337" s="98"/>
      <c r="F337" s="98"/>
      <c r="G337" s="99">
        <v>0.8</v>
      </c>
      <c r="H337" s="99">
        <v>0.25</v>
      </c>
      <c r="I337" s="103" t="s">
        <v>1315</v>
      </c>
    </row>
    <row r="338" spans="1:9" s="101" customFormat="1" ht="28.5" customHeight="1">
      <c r="A338" s="49" t="s">
        <v>756</v>
      </c>
      <c r="B338" s="105" t="s">
        <v>22</v>
      </c>
      <c r="C338" s="74" t="s">
        <v>757</v>
      </c>
      <c r="D338" s="75" t="s">
        <v>758</v>
      </c>
      <c r="E338" s="98"/>
      <c r="F338" s="98"/>
      <c r="G338" s="99">
        <v>0.8</v>
      </c>
      <c r="H338" s="99">
        <v>0.2</v>
      </c>
      <c r="I338" s="103" t="s">
        <v>1315</v>
      </c>
    </row>
    <row r="339" spans="1:9" s="101" customFormat="1" ht="28.5" customHeight="1">
      <c r="A339" s="49" t="s">
        <v>756</v>
      </c>
      <c r="B339" s="105" t="s">
        <v>22</v>
      </c>
      <c r="C339" s="74" t="s">
        <v>759</v>
      </c>
      <c r="D339" s="75" t="s">
        <v>760</v>
      </c>
      <c r="E339" s="98"/>
      <c r="F339" s="98"/>
      <c r="G339" s="99">
        <v>0.8</v>
      </c>
      <c r="H339" s="99">
        <v>0.2</v>
      </c>
      <c r="I339" s="103" t="s">
        <v>1315</v>
      </c>
    </row>
    <row r="340" spans="1:9" s="101" customFormat="1" ht="28.5" customHeight="1">
      <c r="A340" s="49" t="s">
        <v>756</v>
      </c>
      <c r="B340" s="105" t="s">
        <v>22</v>
      </c>
      <c r="C340" s="74" t="s">
        <v>761</v>
      </c>
      <c r="D340" s="75" t="s">
        <v>762</v>
      </c>
      <c r="E340" s="98"/>
      <c r="F340" s="98"/>
      <c r="G340" s="99">
        <v>0.8</v>
      </c>
      <c r="H340" s="99">
        <v>0.2</v>
      </c>
      <c r="I340" s="103" t="s">
        <v>1315</v>
      </c>
    </row>
    <row r="341" spans="1:9" s="101" customFormat="1" ht="28.5" customHeight="1">
      <c r="A341" s="49" t="s">
        <v>756</v>
      </c>
      <c r="B341" s="105" t="s">
        <v>22</v>
      </c>
      <c r="C341" s="74" t="s">
        <v>763</v>
      </c>
      <c r="D341" s="75" t="s">
        <v>764</v>
      </c>
      <c r="E341" s="98"/>
      <c r="F341" s="98"/>
      <c r="G341" s="99">
        <v>0.8</v>
      </c>
      <c r="H341" s="99">
        <v>0.2</v>
      </c>
      <c r="I341" s="103" t="s">
        <v>1315</v>
      </c>
    </row>
    <row r="342" spans="1:9" s="101" customFormat="1" ht="28.5" customHeight="1">
      <c r="A342" s="49" t="s">
        <v>756</v>
      </c>
      <c r="B342" s="105" t="s">
        <v>22</v>
      </c>
      <c r="C342" s="74" t="s">
        <v>765</v>
      </c>
      <c r="D342" s="75" t="s">
        <v>766</v>
      </c>
      <c r="E342" s="98"/>
      <c r="F342" s="98" t="s">
        <v>1314</v>
      </c>
      <c r="G342" s="99">
        <v>0.8</v>
      </c>
      <c r="H342" s="99">
        <v>0.25</v>
      </c>
      <c r="I342" s="100">
        <v>1</v>
      </c>
    </row>
    <row r="343" spans="1:9" s="101" customFormat="1" ht="28.5" customHeight="1">
      <c r="A343" s="49" t="s">
        <v>756</v>
      </c>
      <c r="B343" s="105" t="s">
        <v>22</v>
      </c>
      <c r="C343" s="74" t="s">
        <v>767</v>
      </c>
      <c r="D343" s="75" t="s">
        <v>768</v>
      </c>
      <c r="E343" s="98"/>
      <c r="F343" s="98"/>
      <c r="G343" s="99">
        <v>0.8</v>
      </c>
      <c r="H343" s="99">
        <v>0.2</v>
      </c>
      <c r="I343" s="103" t="s">
        <v>1315</v>
      </c>
    </row>
    <row r="344" spans="1:9" s="101" customFormat="1" ht="28.5" customHeight="1">
      <c r="A344" s="49" t="s">
        <v>756</v>
      </c>
      <c r="B344" s="105" t="s">
        <v>22</v>
      </c>
      <c r="C344" s="74" t="s">
        <v>769</v>
      </c>
      <c r="D344" s="75" t="s">
        <v>770</v>
      </c>
      <c r="E344" s="98" t="s">
        <v>1316</v>
      </c>
      <c r="F344" s="98"/>
      <c r="G344" s="99">
        <v>0.9</v>
      </c>
      <c r="H344" s="99">
        <v>0.8</v>
      </c>
      <c r="I344" s="104" t="s">
        <v>1315</v>
      </c>
    </row>
    <row r="345" spans="1:9" s="101" customFormat="1" ht="28.5" customHeight="1">
      <c r="A345" s="49" t="s">
        <v>756</v>
      </c>
      <c r="B345" s="105" t="s">
        <v>22</v>
      </c>
      <c r="C345" s="74" t="s">
        <v>771</v>
      </c>
      <c r="D345" s="75" t="s">
        <v>772</v>
      </c>
      <c r="E345" s="98" t="s">
        <v>1316</v>
      </c>
      <c r="F345" s="98"/>
      <c r="G345" s="99">
        <v>0.9</v>
      </c>
      <c r="H345" s="99">
        <v>0.8</v>
      </c>
      <c r="I345" s="104" t="s">
        <v>1315</v>
      </c>
    </row>
    <row r="346" spans="1:9" s="101" customFormat="1" ht="28.5" customHeight="1">
      <c r="A346" s="49" t="s">
        <v>756</v>
      </c>
      <c r="B346" s="105" t="s">
        <v>22</v>
      </c>
      <c r="C346" s="74" t="s">
        <v>773</v>
      </c>
      <c r="D346" s="75" t="s">
        <v>774</v>
      </c>
      <c r="E346" s="98" t="s">
        <v>1316</v>
      </c>
      <c r="F346" s="98"/>
      <c r="G346" s="99">
        <v>0.9</v>
      </c>
      <c r="H346" s="99">
        <v>0.8</v>
      </c>
      <c r="I346" s="104" t="s">
        <v>1315</v>
      </c>
    </row>
    <row r="347" spans="1:9" s="101" customFormat="1" ht="28.5" customHeight="1">
      <c r="A347" s="49" t="s">
        <v>756</v>
      </c>
      <c r="B347" s="105" t="s">
        <v>22</v>
      </c>
      <c r="C347" s="74" t="s">
        <v>775</v>
      </c>
      <c r="D347" s="75" t="s">
        <v>776</v>
      </c>
      <c r="E347" s="98" t="s">
        <v>1316</v>
      </c>
      <c r="F347" s="98"/>
      <c r="G347" s="99">
        <v>0.9</v>
      </c>
      <c r="H347" s="99">
        <v>0.8</v>
      </c>
      <c r="I347" s="104" t="s">
        <v>1315</v>
      </c>
    </row>
    <row r="348" spans="1:9" s="101" customFormat="1" ht="28.5" customHeight="1">
      <c r="A348" s="49" t="s">
        <v>756</v>
      </c>
      <c r="B348" s="105" t="s">
        <v>22</v>
      </c>
      <c r="C348" s="74" t="s">
        <v>777</v>
      </c>
      <c r="D348" s="75" t="s">
        <v>778</v>
      </c>
      <c r="E348" s="98" t="s">
        <v>1316</v>
      </c>
      <c r="F348" s="98"/>
      <c r="G348" s="99">
        <v>0.9</v>
      </c>
      <c r="H348" s="99">
        <v>0.8</v>
      </c>
      <c r="I348" s="104" t="s">
        <v>1315</v>
      </c>
    </row>
    <row r="349" spans="1:9" s="101" customFormat="1" ht="28.5" customHeight="1">
      <c r="A349" s="49" t="s">
        <v>756</v>
      </c>
      <c r="B349" s="105" t="s">
        <v>22</v>
      </c>
      <c r="C349" s="74" t="s">
        <v>779</v>
      </c>
      <c r="D349" s="75" t="s">
        <v>780</v>
      </c>
      <c r="E349" s="98"/>
      <c r="F349" s="98"/>
      <c r="G349" s="99">
        <v>0.5</v>
      </c>
      <c r="H349" s="99">
        <v>0.2</v>
      </c>
      <c r="I349" s="103" t="s">
        <v>1315</v>
      </c>
    </row>
    <row r="350" spans="1:9" s="101" customFormat="1" ht="28.5" customHeight="1">
      <c r="A350" s="49" t="s">
        <v>781</v>
      </c>
      <c r="B350" s="105" t="s">
        <v>23</v>
      </c>
      <c r="C350" s="74" t="s">
        <v>782</v>
      </c>
      <c r="D350" s="75" t="s">
        <v>783</v>
      </c>
      <c r="E350" s="98"/>
      <c r="F350" s="98"/>
      <c r="G350" s="99">
        <v>0.5</v>
      </c>
      <c r="H350" s="99">
        <v>0.2</v>
      </c>
      <c r="I350" s="103" t="s">
        <v>1315</v>
      </c>
    </row>
    <row r="351" spans="1:9" s="101" customFormat="1" ht="28.5" customHeight="1">
      <c r="A351" s="49" t="s">
        <v>781</v>
      </c>
      <c r="B351" s="105" t="s">
        <v>23</v>
      </c>
      <c r="C351" s="74" t="s">
        <v>784</v>
      </c>
      <c r="D351" s="75" t="s">
        <v>785</v>
      </c>
      <c r="E351" s="98"/>
      <c r="F351" s="98"/>
      <c r="G351" s="99">
        <v>0.8</v>
      </c>
      <c r="H351" s="99">
        <v>0.2</v>
      </c>
      <c r="I351" s="104" t="s">
        <v>1318</v>
      </c>
    </row>
    <row r="352" spans="1:9" s="101" customFormat="1" ht="28.5" customHeight="1">
      <c r="A352" s="49" t="s">
        <v>781</v>
      </c>
      <c r="B352" s="105" t="s">
        <v>23</v>
      </c>
      <c r="C352" s="74" t="s">
        <v>786</v>
      </c>
      <c r="D352" s="75" t="s">
        <v>787</v>
      </c>
      <c r="E352" s="98"/>
      <c r="F352" s="98"/>
      <c r="G352" s="99">
        <v>0.8</v>
      </c>
      <c r="H352" s="99">
        <v>0.2</v>
      </c>
      <c r="I352" s="104" t="s">
        <v>1318</v>
      </c>
    </row>
    <row r="353" spans="1:9" s="101" customFormat="1" ht="28.5" customHeight="1">
      <c r="A353" s="49" t="s">
        <v>781</v>
      </c>
      <c r="B353" s="105" t="s">
        <v>23</v>
      </c>
      <c r="C353" s="74" t="s">
        <v>788</v>
      </c>
      <c r="D353" s="75" t="s">
        <v>789</v>
      </c>
      <c r="E353" s="98"/>
      <c r="F353" s="98"/>
      <c r="G353" s="99">
        <v>0.8</v>
      </c>
      <c r="H353" s="99">
        <v>0.2</v>
      </c>
      <c r="I353" s="103" t="s">
        <v>1315</v>
      </c>
    </row>
    <row r="354" spans="1:9" s="101" customFormat="1" ht="28.5" customHeight="1">
      <c r="A354" s="49" t="s">
        <v>781</v>
      </c>
      <c r="B354" s="105" t="s">
        <v>23</v>
      </c>
      <c r="C354" s="74" t="s">
        <v>790</v>
      </c>
      <c r="D354" s="75" t="s">
        <v>791</v>
      </c>
      <c r="E354" s="98"/>
      <c r="F354" s="98"/>
      <c r="G354" s="99">
        <v>0.7</v>
      </c>
      <c r="H354" s="99">
        <v>0.2</v>
      </c>
      <c r="I354" s="103" t="s">
        <v>1315</v>
      </c>
    </row>
    <row r="355" spans="1:9" s="101" customFormat="1" ht="28.5" customHeight="1">
      <c r="A355" s="49" t="s">
        <v>781</v>
      </c>
      <c r="B355" s="105" t="s">
        <v>23</v>
      </c>
      <c r="C355" s="74" t="s">
        <v>792</v>
      </c>
      <c r="D355" s="75" t="s">
        <v>793</v>
      </c>
      <c r="E355" s="98"/>
      <c r="F355" s="98"/>
      <c r="G355" s="99">
        <v>0.8</v>
      </c>
      <c r="H355" s="99">
        <v>0.2</v>
      </c>
      <c r="I355" s="103" t="s">
        <v>1315</v>
      </c>
    </row>
    <row r="356" spans="1:9" s="101" customFormat="1" ht="28.5" customHeight="1">
      <c r="A356" s="49" t="s">
        <v>781</v>
      </c>
      <c r="B356" s="105" t="s">
        <v>23</v>
      </c>
      <c r="C356" s="74" t="s">
        <v>794</v>
      </c>
      <c r="D356" s="75" t="s">
        <v>795</v>
      </c>
      <c r="E356" s="98"/>
      <c r="F356" s="98"/>
      <c r="G356" s="99">
        <v>0.8</v>
      </c>
      <c r="H356" s="99">
        <v>0.3</v>
      </c>
      <c r="I356" s="103" t="s">
        <v>1318</v>
      </c>
    </row>
    <row r="357" spans="1:9" s="101" customFormat="1" ht="28.5" customHeight="1">
      <c r="A357" s="49" t="s">
        <v>796</v>
      </c>
      <c r="B357" s="105" t="s">
        <v>178</v>
      </c>
      <c r="C357" s="74" t="s">
        <v>797</v>
      </c>
      <c r="D357" s="75" t="s">
        <v>798</v>
      </c>
      <c r="E357" s="98"/>
      <c r="F357" s="98"/>
      <c r="G357" s="99">
        <v>0.8</v>
      </c>
      <c r="H357" s="99">
        <v>0.2</v>
      </c>
      <c r="I357" s="103" t="s">
        <v>1315</v>
      </c>
    </row>
    <row r="358" spans="1:9" s="101" customFormat="1" ht="28.5" customHeight="1">
      <c r="A358" s="49" t="s">
        <v>796</v>
      </c>
      <c r="B358" s="105" t="s">
        <v>178</v>
      </c>
      <c r="C358" s="74" t="s">
        <v>799</v>
      </c>
      <c r="D358" s="75" t="s">
        <v>800</v>
      </c>
      <c r="E358" s="98" t="s">
        <v>1316</v>
      </c>
      <c r="F358" s="98"/>
      <c r="G358" s="99">
        <v>0.9</v>
      </c>
      <c r="H358" s="99">
        <v>0.8</v>
      </c>
      <c r="I358" s="104" t="s">
        <v>1315</v>
      </c>
    </row>
    <row r="359" spans="1:9" s="101" customFormat="1" ht="28.5" customHeight="1">
      <c r="A359" s="49" t="s">
        <v>796</v>
      </c>
      <c r="B359" s="105" t="s">
        <v>178</v>
      </c>
      <c r="C359" s="74" t="s">
        <v>801</v>
      </c>
      <c r="D359" s="75" t="s">
        <v>802</v>
      </c>
      <c r="E359" s="98"/>
      <c r="F359" s="98"/>
      <c r="G359" s="99">
        <v>0.5</v>
      </c>
      <c r="H359" s="99">
        <v>0.2</v>
      </c>
      <c r="I359" s="103" t="s">
        <v>1315</v>
      </c>
    </row>
    <row r="360" spans="1:9" s="101" customFormat="1" ht="28.5" customHeight="1">
      <c r="A360" s="49" t="s">
        <v>803</v>
      </c>
      <c r="B360" s="105" t="s">
        <v>24</v>
      </c>
      <c r="C360" s="54" t="s">
        <v>804</v>
      </c>
      <c r="D360" s="50" t="s">
        <v>805</v>
      </c>
      <c r="E360" s="98" t="s">
        <v>1316</v>
      </c>
      <c r="F360" s="98"/>
      <c r="G360" s="99">
        <v>0.9</v>
      </c>
      <c r="H360" s="99">
        <v>0.8</v>
      </c>
      <c r="I360" s="104" t="s">
        <v>1315</v>
      </c>
    </row>
    <row r="361" spans="1:9" s="101" customFormat="1" ht="28.5" customHeight="1">
      <c r="A361" s="49" t="s">
        <v>803</v>
      </c>
      <c r="B361" s="105" t="s">
        <v>24</v>
      </c>
      <c r="C361" s="54" t="s">
        <v>806</v>
      </c>
      <c r="D361" s="50" t="s">
        <v>807</v>
      </c>
      <c r="E361" s="98" t="s">
        <v>1316</v>
      </c>
      <c r="F361" s="98"/>
      <c r="G361" s="99">
        <v>0.9</v>
      </c>
      <c r="H361" s="99">
        <v>0.8</v>
      </c>
      <c r="I361" s="104" t="s">
        <v>1315</v>
      </c>
    </row>
    <row r="362" spans="1:9" s="101" customFormat="1" ht="28.5" customHeight="1">
      <c r="A362" s="49" t="s">
        <v>803</v>
      </c>
      <c r="B362" s="105" t="s">
        <v>24</v>
      </c>
      <c r="C362" s="54" t="s">
        <v>808</v>
      </c>
      <c r="D362" s="50" t="s">
        <v>809</v>
      </c>
      <c r="E362" s="98" t="s">
        <v>1316</v>
      </c>
      <c r="F362" s="98"/>
      <c r="G362" s="99">
        <v>0.9</v>
      </c>
      <c r="H362" s="99">
        <v>0.8</v>
      </c>
      <c r="I362" s="104" t="s">
        <v>1315</v>
      </c>
    </row>
    <row r="363" spans="1:9" s="101" customFormat="1" ht="28.5" customHeight="1">
      <c r="A363" s="49" t="s">
        <v>803</v>
      </c>
      <c r="B363" s="105" t="s">
        <v>24</v>
      </c>
      <c r="C363" s="54" t="s">
        <v>810</v>
      </c>
      <c r="D363" s="50" t="s">
        <v>811</v>
      </c>
      <c r="E363" s="98" t="s">
        <v>1316</v>
      </c>
      <c r="F363" s="98"/>
      <c r="G363" s="99">
        <v>0.9</v>
      </c>
      <c r="H363" s="99">
        <v>0.8</v>
      </c>
      <c r="I363" s="104" t="s">
        <v>1315</v>
      </c>
    </row>
    <row r="364" spans="1:9" s="101" customFormat="1" ht="28.5" customHeight="1">
      <c r="A364" s="49" t="s">
        <v>803</v>
      </c>
      <c r="B364" s="105" t="s">
        <v>24</v>
      </c>
      <c r="C364" s="54" t="s">
        <v>812</v>
      </c>
      <c r="D364" s="50" t="s">
        <v>813</v>
      </c>
      <c r="E364" s="98" t="s">
        <v>1316</v>
      </c>
      <c r="F364" s="98"/>
      <c r="G364" s="99">
        <v>0.9</v>
      </c>
      <c r="H364" s="99">
        <v>0.8</v>
      </c>
      <c r="I364" s="104" t="s">
        <v>1315</v>
      </c>
    </row>
    <row r="365" spans="1:9" s="101" customFormat="1" ht="28.5" customHeight="1">
      <c r="A365" s="49" t="s">
        <v>803</v>
      </c>
      <c r="B365" s="105" t="s">
        <v>24</v>
      </c>
      <c r="C365" s="54" t="s">
        <v>814</v>
      </c>
      <c r="D365" s="50" t="s">
        <v>815</v>
      </c>
      <c r="E365" s="98" t="s">
        <v>1316</v>
      </c>
      <c r="F365" s="98"/>
      <c r="G365" s="99">
        <v>0.9</v>
      </c>
      <c r="H365" s="99">
        <v>0.8</v>
      </c>
      <c r="I365" s="104" t="s">
        <v>1315</v>
      </c>
    </row>
    <row r="366" spans="1:9" s="101" customFormat="1" ht="28.5" customHeight="1">
      <c r="A366" s="49" t="s">
        <v>803</v>
      </c>
      <c r="B366" s="105" t="s">
        <v>24</v>
      </c>
      <c r="C366" s="54" t="s">
        <v>816</v>
      </c>
      <c r="D366" s="50" t="s">
        <v>817</v>
      </c>
      <c r="E366" s="98" t="s">
        <v>1316</v>
      </c>
      <c r="F366" s="98" t="s">
        <v>1314</v>
      </c>
      <c r="G366" s="99">
        <v>0.9</v>
      </c>
      <c r="H366" s="99">
        <v>0.8</v>
      </c>
      <c r="I366" s="100">
        <v>1</v>
      </c>
    </row>
    <row r="367" spans="1:9" s="101" customFormat="1" ht="28.5" customHeight="1">
      <c r="A367" s="49" t="s">
        <v>803</v>
      </c>
      <c r="B367" s="105" t="s">
        <v>24</v>
      </c>
      <c r="C367" s="54" t="s">
        <v>818</v>
      </c>
      <c r="D367" s="50" t="s">
        <v>819</v>
      </c>
      <c r="E367" s="98" t="s">
        <v>1316</v>
      </c>
      <c r="F367" s="98"/>
      <c r="G367" s="99">
        <v>0.9</v>
      </c>
      <c r="H367" s="99">
        <v>0.8</v>
      </c>
      <c r="I367" s="104" t="s">
        <v>1315</v>
      </c>
    </row>
    <row r="368" spans="1:9" s="101" customFormat="1" ht="28.5" customHeight="1">
      <c r="A368" s="49" t="s">
        <v>803</v>
      </c>
      <c r="B368" s="105" t="s">
        <v>24</v>
      </c>
      <c r="C368" s="54" t="s">
        <v>820</v>
      </c>
      <c r="D368" s="50" t="s">
        <v>189</v>
      </c>
      <c r="E368" s="98" t="s">
        <v>1316</v>
      </c>
      <c r="F368" s="98"/>
      <c r="G368" s="99">
        <v>0.9</v>
      </c>
      <c r="H368" s="99">
        <v>0.8</v>
      </c>
      <c r="I368" s="104" t="s">
        <v>1315</v>
      </c>
    </row>
    <row r="369" spans="1:9" s="101" customFormat="1" ht="28.5" customHeight="1">
      <c r="A369" s="49" t="s">
        <v>803</v>
      </c>
      <c r="B369" s="105" t="s">
        <v>24</v>
      </c>
      <c r="C369" s="54" t="s">
        <v>821</v>
      </c>
      <c r="D369" s="50" t="s">
        <v>191</v>
      </c>
      <c r="E369" s="98" t="s">
        <v>1316</v>
      </c>
      <c r="F369" s="98"/>
      <c r="G369" s="99">
        <v>0.9</v>
      </c>
      <c r="H369" s="99">
        <v>0.8</v>
      </c>
      <c r="I369" s="104" t="s">
        <v>1315</v>
      </c>
    </row>
    <row r="370" spans="1:9" s="101" customFormat="1" ht="28.5" customHeight="1">
      <c r="A370" s="49" t="s">
        <v>803</v>
      </c>
      <c r="B370" s="105" t="s">
        <v>24</v>
      </c>
      <c r="C370" s="54" t="s">
        <v>822</v>
      </c>
      <c r="D370" s="50" t="s">
        <v>823</v>
      </c>
      <c r="E370" s="98" t="s">
        <v>1316</v>
      </c>
      <c r="F370" s="98"/>
      <c r="G370" s="99">
        <v>0.9</v>
      </c>
      <c r="H370" s="99">
        <v>0.8</v>
      </c>
      <c r="I370" s="104" t="s">
        <v>1315</v>
      </c>
    </row>
    <row r="371" spans="1:9" s="101" customFormat="1" ht="28.5" customHeight="1">
      <c r="A371" s="49" t="s">
        <v>803</v>
      </c>
      <c r="B371" s="105" t="s">
        <v>24</v>
      </c>
      <c r="C371" s="54" t="s">
        <v>824</v>
      </c>
      <c r="D371" s="50" t="s">
        <v>825</v>
      </c>
      <c r="E371" s="98" t="s">
        <v>1316</v>
      </c>
      <c r="F371" s="98"/>
      <c r="G371" s="99">
        <v>0.9</v>
      </c>
      <c r="H371" s="99">
        <v>0.8</v>
      </c>
      <c r="I371" s="104" t="s">
        <v>1315</v>
      </c>
    </row>
    <row r="372" spans="1:9" s="101" customFormat="1" ht="28.5" customHeight="1">
      <c r="A372" s="49" t="s">
        <v>803</v>
      </c>
      <c r="B372" s="105" t="s">
        <v>24</v>
      </c>
      <c r="C372" s="54" t="s">
        <v>826</v>
      </c>
      <c r="D372" s="50" t="s">
        <v>827</v>
      </c>
      <c r="E372" s="98" t="s">
        <v>1316</v>
      </c>
      <c r="F372" s="98"/>
      <c r="G372" s="99">
        <v>0.9</v>
      </c>
      <c r="H372" s="99">
        <v>0.8</v>
      </c>
      <c r="I372" s="104" t="s">
        <v>1315</v>
      </c>
    </row>
    <row r="373" spans="1:9" s="101" customFormat="1" ht="28.5" customHeight="1">
      <c r="A373" s="49" t="s">
        <v>803</v>
      </c>
      <c r="B373" s="105" t="s">
        <v>24</v>
      </c>
      <c r="C373" s="54" t="s">
        <v>828</v>
      </c>
      <c r="D373" s="50" t="s">
        <v>829</v>
      </c>
      <c r="E373" s="98" t="s">
        <v>1316</v>
      </c>
      <c r="F373" s="98"/>
      <c r="G373" s="99">
        <v>0.9</v>
      </c>
      <c r="H373" s="99">
        <v>0.8</v>
      </c>
      <c r="I373" s="104" t="s">
        <v>1315</v>
      </c>
    </row>
    <row r="374" spans="1:9" s="101" customFormat="1" ht="28.5" customHeight="1">
      <c r="A374" s="49" t="s">
        <v>803</v>
      </c>
      <c r="B374" s="105" t="s">
        <v>24</v>
      </c>
      <c r="C374" s="54" t="s">
        <v>830</v>
      </c>
      <c r="D374" s="50" t="s">
        <v>831</v>
      </c>
      <c r="E374" s="98" t="s">
        <v>1316</v>
      </c>
      <c r="F374" s="98"/>
      <c r="G374" s="99">
        <v>0.9</v>
      </c>
      <c r="H374" s="99">
        <v>0.8</v>
      </c>
      <c r="I374" s="104" t="s">
        <v>1315</v>
      </c>
    </row>
    <row r="375" spans="1:9" s="101" customFormat="1" ht="28.5" customHeight="1">
      <c r="A375" s="49" t="s">
        <v>803</v>
      </c>
      <c r="B375" s="105" t="s">
        <v>24</v>
      </c>
      <c r="C375" s="54" t="s">
        <v>832</v>
      </c>
      <c r="D375" s="50" t="s">
        <v>833</v>
      </c>
      <c r="E375" s="98" t="s">
        <v>1316</v>
      </c>
      <c r="F375" s="98"/>
      <c r="G375" s="99">
        <v>0.9</v>
      </c>
      <c r="H375" s="99">
        <v>0.8</v>
      </c>
      <c r="I375" s="104" t="s">
        <v>1315</v>
      </c>
    </row>
    <row r="376" spans="1:9" s="101" customFormat="1" ht="28.5" customHeight="1">
      <c r="A376" s="49" t="s">
        <v>803</v>
      </c>
      <c r="B376" s="105" t="s">
        <v>24</v>
      </c>
      <c r="C376" s="54" t="s">
        <v>834</v>
      </c>
      <c r="D376" s="50" t="s">
        <v>835</v>
      </c>
      <c r="E376" s="98" t="s">
        <v>1316</v>
      </c>
      <c r="F376" s="98"/>
      <c r="G376" s="99">
        <v>0.9</v>
      </c>
      <c r="H376" s="99">
        <v>0.8</v>
      </c>
      <c r="I376" s="104" t="s">
        <v>1315</v>
      </c>
    </row>
    <row r="377" spans="1:9" s="101" customFormat="1" ht="28.5" customHeight="1">
      <c r="A377" s="49" t="s">
        <v>803</v>
      </c>
      <c r="B377" s="105" t="s">
        <v>24</v>
      </c>
      <c r="C377" s="54" t="s">
        <v>836</v>
      </c>
      <c r="D377" s="50" t="s">
        <v>837</v>
      </c>
      <c r="E377" s="98" t="s">
        <v>1316</v>
      </c>
      <c r="F377" s="98"/>
      <c r="G377" s="99">
        <v>0.9</v>
      </c>
      <c r="H377" s="99">
        <v>0.8</v>
      </c>
      <c r="I377" s="104" t="s">
        <v>1315</v>
      </c>
    </row>
    <row r="378" spans="1:9" s="101" customFormat="1" ht="28.5" customHeight="1">
      <c r="A378" s="49" t="s">
        <v>803</v>
      </c>
      <c r="B378" s="105" t="s">
        <v>24</v>
      </c>
      <c r="C378" s="54" t="s">
        <v>838</v>
      </c>
      <c r="D378" s="50" t="s">
        <v>839</v>
      </c>
      <c r="E378" s="98" t="s">
        <v>1316</v>
      </c>
      <c r="F378" s="98"/>
      <c r="G378" s="99">
        <v>0.9</v>
      </c>
      <c r="H378" s="99">
        <v>0.8</v>
      </c>
      <c r="I378" s="104" t="s">
        <v>1315</v>
      </c>
    </row>
    <row r="379" spans="1:9" s="101" customFormat="1" ht="28.5" customHeight="1">
      <c r="A379" s="49" t="s">
        <v>803</v>
      </c>
      <c r="B379" s="105" t="s">
        <v>24</v>
      </c>
      <c r="C379" s="54" t="s">
        <v>840</v>
      </c>
      <c r="D379" s="50" t="s">
        <v>841</v>
      </c>
      <c r="E379" s="98" t="s">
        <v>1316</v>
      </c>
      <c r="F379" s="98"/>
      <c r="G379" s="99">
        <v>0.9</v>
      </c>
      <c r="H379" s="99">
        <v>0.8</v>
      </c>
      <c r="I379" s="104" t="s">
        <v>1315</v>
      </c>
    </row>
    <row r="380" spans="1:9" s="101" customFormat="1" ht="28.5" customHeight="1">
      <c r="A380" s="49" t="s">
        <v>803</v>
      </c>
      <c r="B380" s="105" t="s">
        <v>24</v>
      </c>
      <c r="C380" s="74" t="s">
        <v>842</v>
      </c>
      <c r="D380" s="75" t="s">
        <v>843</v>
      </c>
      <c r="E380" s="98" t="s">
        <v>1316</v>
      </c>
      <c r="F380" s="98"/>
      <c r="G380" s="99">
        <v>0.9</v>
      </c>
      <c r="H380" s="99">
        <v>0.8</v>
      </c>
      <c r="I380" s="104" t="s">
        <v>1315</v>
      </c>
    </row>
    <row r="381" spans="1:9" s="101" customFormat="1" ht="28.5" customHeight="1">
      <c r="A381" s="49" t="s">
        <v>803</v>
      </c>
      <c r="B381" s="105" t="s">
        <v>24</v>
      </c>
      <c r="C381" s="74" t="s">
        <v>844</v>
      </c>
      <c r="D381" s="75" t="s">
        <v>845</v>
      </c>
      <c r="E381" s="98" t="s">
        <v>1316</v>
      </c>
      <c r="F381" s="98"/>
      <c r="G381" s="99">
        <v>0.9</v>
      </c>
      <c r="H381" s="99">
        <v>0.8</v>
      </c>
      <c r="I381" s="104" t="s">
        <v>1315</v>
      </c>
    </row>
    <row r="382" spans="1:9" s="101" customFormat="1" ht="28.5" customHeight="1">
      <c r="A382" s="49" t="s">
        <v>803</v>
      </c>
      <c r="B382" s="105" t="s">
        <v>24</v>
      </c>
      <c r="C382" s="74" t="s">
        <v>846</v>
      </c>
      <c r="D382" s="75" t="s">
        <v>847</v>
      </c>
      <c r="E382" s="98" t="s">
        <v>1316</v>
      </c>
      <c r="F382" s="98"/>
      <c r="G382" s="99">
        <v>0.9</v>
      </c>
      <c r="H382" s="99">
        <v>0.8</v>
      </c>
      <c r="I382" s="104" t="s">
        <v>1315</v>
      </c>
    </row>
    <row r="383" spans="1:9" s="101" customFormat="1" ht="28.5" customHeight="1">
      <c r="A383" s="49" t="s">
        <v>803</v>
      </c>
      <c r="B383" s="105" t="s">
        <v>24</v>
      </c>
      <c r="C383" s="74" t="s">
        <v>848</v>
      </c>
      <c r="D383" s="75" t="s">
        <v>849</v>
      </c>
      <c r="E383" s="98" t="s">
        <v>1316</v>
      </c>
      <c r="F383" s="98"/>
      <c r="G383" s="99">
        <v>0.9</v>
      </c>
      <c r="H383" s="99">
        <v>0.8</v>
      </c>
      <c r="I383" s="104" t="s">
        <v>1315</v>
      </c>
    </row>
    <row r="384" spans="1:9" s="101" customFormat="1" ht="28.5" customHeight="1">
      <c r="A384" s="49" t="s">
        <v>803</v>
      </c>
      <c r="B384" s="105" t="s">
        <v>24</v>
      </c>
      <c r="C384" s="74" t="s">
        <v>850</v>
      </c>
      <c r="D384" s="75" t="s">
        <v>851</v>
      </c>
      <c r="E384" s="98" t="s">
        <v>1316</v>
      </c>
      <c r="F384" s="98"/>
      <c r="G384" s="99">
        <v>0.9</v>
      </c>
      <c r="H384" s="99">
        <v>0.8</v>
      </c>
      <c r="I384" s="104" t="s">
        <v>1315</v>
      </c>
    </row>
    <row r="385" spans="1:9" s="101" customFormat="1" ht="28.5" customHeight="1">
      <c r="A385" s="49" t="s">
        <v>803</v>
      </c>
      <c r="B385" s="105" t="s">
        <v>24</v>
      </c>
      <c r="C385" s="54" t="s">
        <v>852</v>
      </c>
      <c r="D385" s="50" t="s">
        <v>853</v>
      </c>
      <c r="E385" s="98" t="s">
        <v>1316</v>
      </c>
      <c r="F385" s="98"/>
      <c r="G385" s="99">
        <v>0.9</v>
      </c>
      <c r="H385" s="99">
        <v>0.8</v>
      </c>
      <c r="I385" s="104" t="s">
        <v>1315</v>
      </c>
    </row>
    <row r="386" spans="1:9" s="101" customFormat="1" ht="28.5" customHeight="1">
      <c r="A386" s="49" t="s">
        <v>803</v>
      </c>
      <c r="B386" s="105" t="s">
        <v>24</v>
      </c>
      <c r="C386" s="54" t="s">
        <v>854</v>
      </c>
      <c r="D386" s="50" t="s">
        <v>855</v>
      </c>
      <c r="E386" s="98" t="s">
        <v>1316</v>
      </c>
      <c r="F386" s="98"/>
      <c r="G386" s="99">
        <v>0.9</v>
      </c>
      <c r="H386" s="99">
        <v>0.8</v>
      </c>
      <c r="I386" s="104" t="s">
        <v>1315</v>
      </c>
    </row>
    <row r="387" spans="1:9" s="101" customFormat="1" ht="28.5" customHeight="1">
      <c r="A387" s="49" t="s">
        <v>803</v>
      </c>
      <c r="B387" s="105" t="s">
        <v>24</v>
      </c>
      <c r="C387" s="54" t="s">
        <v>856</v>
      </c>
      <c r="D387" s="50" t="s">
        <v>857</v>
      </c>
      <c r="E387" s="98" t="s">
        <v>1316</v>
      </c>
      <c r="F387" s="98"/>
      <c r="G387" s="99">
        <v>0.9</v>
      </c>
      <c r="H387" s="99">
        <v>0.8</v>
      </c>
      <c r="I387" s="104" t="s">
        <v>1315</v>
      </c>
    </row>
    <row r="388" spans="1:9" s="101" customFormat="1" ht="28.5" customHeight="1">
      <c r="A388" s="49" t="s">
        <v>803</v>
      </c>
      <c r="B388" s="27" t="s">
        <v>24</v>
      </c>
      <c r="C388" s="54" t="s">
        <v>858</v>
      </c>
      <c r="D388" s="50" t="s">
        <v>859</v>
      </c>
      <c r="E388" s="98"/>
      <c r="F388" s="98"/>
      <c r="G388" s="99">
        <v>0.5</v>
      </c>
      <c r="H388" s="99">
        <v>0.2</v>
      </c>
      <c r="I388" s="103" t="s">
        <v>1315</v>
      </c>
    </row>
    <row r="389" spans="1:9" s="101" customFormat="1" ht="28.5" customHeight="1">
      <c r="A389" s="49" t="s">
        <v>803</v>
      </c>
      <c r="B389" s="27" t="s">
        <v>24</v>
      </c>
      <c r="C389" s="54" t="s">
        <v>860</v>
      </c>
      <c r="D389" s="50" t="s">
        <v>193</v>
      </c>
      <c r="E389" s="98" t="s">
        <v>1316</v>
      </c>
      <c r="F389" s="98" t="s">
        <v>1314</v>
      </c>
      <c r="G389" s="99">
        <v>1</v>
      </c>
      <c r="H389" s="99">
        <v>0.9</v>
      </c>
      <c r="I389" s="99">
        <v>1</v>
      </c>
    </row>
    <row r="390" spans="1:9" s="101" customFormat="1" ht="28.5" customHeight="1">
      <c r="A390" s="49" t="s">
        <v>803</v>
      </c>
      <c r="B390" s="105" t="s">
        <v>24</v>
      </c>
      <c r="C390" s="54" t="s">
        <v>880</v>
      </c>
      <c r="D390" s="50" t="s">
        <v>235</v>
      </c>
      <c r="E390" s="98"/>
      <c r="F390" s="98"/>
      <c r="G390" s="99">
        <v>0.8</v>
      </c>
      <c r="H390" s="99">
        <v>0.5</v>
      </c>
      <c r="I390" s="103" t="s">
        <v>1315</v>
      </c>
    </row>
    <row r="391" spans="1:9" s="101" customFormat="1" ht="28.5" customHeight="1">
      <c r="A391" s="49" t="s">
        <v>803</v>
      </c>
      <c r="B391" s="105" t="s">
        <v>24</v>
      </c>
      <c r="C391" s="54" t="s">
        <v>881</v>
      </c>
      <c r="D391" s="50" t="s">
        <v>237</v>
      </c>
      <c r="E391" s="98"/>
      <c r="F391" s="98"/>
      <c r="G391" s="99">
        <v>0.8</v>
      </c>
      <c r="H391" s="99">
        <v>0.5</v>
      </c>
      <c r="I391" s="103" t="s">
        <v>1315</v>
      </c>
    </row>
    <row r="392" spans="1:9" s="101" customFormat="1" ht="28.5" customHeight="1">
      <c r="A392" s="49" t="s">
        <v>803</v>
      </c>
      <c r="B392" s="105" t="s">
        <v>24</v>
      </c>
      <c r="C392" s="54" t="s">
        <v>882</v>
      </c>
      <c r="D392" s="50" t="s">
        <v>239</v>
      </c>
      <c r="E392" s="98"/>
      <c r="F392" s="98"/>
      <c r="G392" s="99">
        <v>0.8</v>
      </c>
      <c r="H392" s="103" t="s">
        <v>1318</v>
      </c>
      <c r="I392" s="103" t="s">
        <v>1318</v>
      </c>
    </row>
    <row r="393" spans="1:9" s="101" customFormat="1" ht="28.5" customHeight="1">
      <c r="A393" s="49" t="s">
        <v>803</v>
      </c>
      <c r="B393" s="105" t="s">
        <v>24</v>
      </c>
      <c r="C393" s="54" t="s">
        <v>883</v>
      </c>
      <c r="D393" s="50" t="s">
        <v>241</v>
      </c>
      <c r="E393" s="98"/>
      <c r="F393" s="98"/>
      <c r="G393" s="99">
        <v>0.8</v>
      </c>
      <c r="H393" s="99">
        <v>0.5</v>
      </c>
      <c r="I393" s="103" t="s">
        <v>1315</v>
      </c>
    </row>
    <row r="394" spans="1:9" s="101" customFormat="1" ht="28.5" customHeight="1">
      <c r="A394" s="49" t="s">
        <v>803</v>
      </c>
      <c r="B394" s="105" t="s">
        <v>24</v>
      </c>
      <c r="C394" s="54" t="s">
        <v>884</v>
      </c>
      <c r="D394" s="50" t="s">
        <v>243</v>
      </c>
      <c r="E394" s="98"/>
      <c r="F394" s="98"/>
      <c r="G394" s="99">
        <v>0.8</v>
      </c>
      <c r="H394" s="103" t="s">
        <v>1318</v>
      </c>
      <c r="I394" s="103" t="s">
        <v>1318</v>
      </c>
    </row>
    <row r="395" spans="1:9" s="101" customFormat="1" ht="28.5" customHeight="1">
      <c r="A395" s="49" t="s">
        <v>803</v>
      </c>
      <c r="B395" s="105" t="s">
        <v>24</v>
      </c>
      <c r="C395" s="54" t="s">
        <v>885</v>
      </c>
      <c r="D395" s="50" t="s">
        <v>245</v>
      </c>
      <c r="E395" s="98"/>
      <c r="F395" s="98"/>
      <c r="G395" s="99">
        <v>0.8</v>
      </c>
      <c r="H395" s="103" t="s">
        <v>1318</v>
      </c>
      <c r="I395" s="103" t="s">
        <v>1318</v>
      </c>
    </row>
    <row r="396" spans="1:9" s="101" customFormat="1" ht="28.5" customHeight="1">
      <c r="A396" s="49" t="s">
        <v>803</v>
      </c>
      <c r="B396" s="105" t="s">
        <v>24</v>
      </c>
      <c r="C396" s="54" t="s">
        <v>886</v>
      </c>
      <c r="D396" s="50" t="s">
        <v>247</v>
      </c>
      <c r="E396" s="98"/>
      <c r="F396" s="98"/>
      <c r="G396" s="99">
        <v>0.8</v>
      </c>
      <c r="H396" s="103" t="s">
        <v>1318</v>
      </c>
      <c r="I396" s="103" t="s">
        <v>1318</v>
      </c>
    </row>
    <row r="397" spans="1:9" s="101" customFormat="1" ht="28.5" customHeight="1">
      <c r="A397" s="49" t="s">
        <v>803</v>
      </c>
      <c r="B397" s="105" t="s">
        <v>24</v>
      </c>
      <c r="C397" s="54" t="s">
        <v>887</v>
      </c>
      <c r="D397" s="50" t="s">
        <v>249</v>
      </c>
      <c r="E397" s="98"/>
      <c r="F397" s="98" t="s">
        <v>1314</v>
      </c>
      <c r="G397" s="103" t="s">
        <v>1318</v>
      </c>
      <c r="H397" s="103" t="s">
        <v>1318</v>
      </c>
      <c r="I397" s="103" t="s">
        <v>1318</v>
      </c>
    </row>
    <row r="398" spans="1:9" s="101" customFormat="1" ht="28.5" customHeight="1">
      <c r="A398" s="49" t="s">
        <v>803</v>
      </c>
      <c r="B398" s="105" t="s">
        <v>24</v>
      </c>
      <c r="C398" s="54" t="s">
        <v>888</v>
      </c>
      <c r="D398" s="50" t="s">
        <v>889</v>
      </c>
      <c r="E398" s="98"/>
      <c r="F398" s="98"/>
      <c r="G398" s="99">
        <v>0.5</v>
      </c>
      <c r="H398" s="99">
        <v>0.2</v>
      </c>
      <c r="I398" s="103" t="s">
        <v>1315</v>
      </c>
    </row>
    <row r="399" spans="1:9" s="101" customFormat="1" ht="28.5" customHeight="1">
      <c r="A399" s="49" t="s">
        <v>803</v>
      </c>
      <c r="B399" s="105" t="s">
        <v>24</v>
      </c>
      <c r="C399" s="54" t="s">
        <v>890</v>
      </c>
      <c r="D399" s="50" t="s">
        <v>253</v>
      </c>
      <c r="E399" s="98"/>
      <c r="F399" s="98"/>
      <c r="G399" s="99">
        <v>0.5</v>
      </c>
      <c r="H399" s="99">
        <v>0.2</v>
      </c>
      <c r="I399" s="103" t="s">
        <v>1315</v>
      </c>
    </row>
    <row r="400" spans="1:9" s="101" customFormat="1" ht="28.5" customHeight="1">
      <c r="A400" s="49" t="s">
        <v>803</v>
      </c>
      <c r="B400" s="105" t="s">
        <v>24</v>
      </c>
      <c r="C400" s="54" t="s">
        <v>891</v>
      </c>
      <c r="D400" s="50" t="s">
        <v>255</v>
      </c>
      <c r="E400" s="98"/>
      <c r="F400" s="98"/>
      <c r="G400" s="99">
        <v>0.8</v>
      </c>
      <c r="H400" s="103" t="s">
        <v>1318</v>
      </c>
      <c r="I400" s="103" t="s">
        <v>1318</v>
      </c>
    </row>
    <row r="401" spans="1:9" s="101" customFormat="1" ht="28.5" customHeight="1">
      <c r="A401" s="49" t="s">
        <v>803</v>
      </c>
      <c r="B401" s="105" t="s">
        <v>24</v>
      </c>
      <c r="C401" s="54" t="s">
        <v>892</v>
      </c>
      <c r="D401" s="50" t="s">
        <v>257</v>
      </c>
      <c r="E401" s="98"/>
      <c r="F401" s="98"/>
      <c r="G401" s="99">
        <v>0.8</v>
      </c>
      <c r="H401" s="103" t="s">
        <v>1318</v>
      </c>
      <c r="I401" s="103" t="s">
        <v>1318</v>
      </c>
    </row>
    <row r="402" spans="1:9" s="101" customFormat="1" ht="28.5" customHeight="1">
      <c r="A402" s="49" t="s">
        <v>803</v>
      </c>
      <c r="B402" s="105" t="s">
        <v>24</v>
      </c>
      <c r="C402" s="54" t="s">
        <v>893</v>
      </c>
      <c r="D402" s="50" t="s">
        <v>894</v>
      </c>
      <c r="E402" s="98"/>
      <c r="F402" s="98"/>
      <c r="G402" s="99">
        <v>0.8</v>
      </c>
      <c r="H402" s="99">
        <v>0.5</v>
      </c>
      <c r="I402" s="103" t="s">
        <v>1315</v>
      </c>
    </row>
    <row r="403" spans="1:9" s="101" customFormat="1" ht="28.5" customHeight="1">
      <c r="A403" s="49" t="s">
        <v>803</v>
      </c>
      <c r="B403" s="105" t="s">
        <v>24</v>
      </c>
      <c r="C403" s="54" t="s">
        <v>895</v>
      </c>
      <c r="D403" s="50" t="s">
        <v>896</v>
      </c>
      <c r="E403" s="98"/>
      <c r="F403" s="98"/>
      <c r="G403" s="99">
        <v>0.8</v>
      </c>
      <c r="H403" s="99">
        <v>0.5</v>
      </c>
      <c r="I403" s="103" t="s">
        <v>1315</v>
      </c>
    </row>
    <row r="404" spans="1:9" s="101" customFormat="1" ht="28.5" customHeight="1">
      <c r="A404" s="49" t="s">
        <v>803</v>
      </c>
      <c r="B404" s="105" t="s">
        <v>24</v>
      </c>
      <c r="C404" s="54" t="s">
        <v>897</v>
      </c>
      <c r="D404" s="50" t="s">
        <v>259</v>
      </c>
      <c r="E404" s="98"/>
      <c r="F404" s="98" t="s">
        <v>1314</v>
      </c>
      <c r="G404" s="103" t="s">
        <v>1315</v>
      </c>
      <c r="H404" s="99">
        <v>0.2</v>
      </c>
      <c r="I404" s="99">
        <v>1</v>
      </c>
    </row>
    <row r="405" spans="1:9" s="101" customFormat="1" ht="28.5" customHeight="1">
      <c r="A405" s="49" t="s">
        <v>803</v>
      </c>
      <c r="B405" s="105" t="s">
        <v>24</v>
      </c>
      <c r="C405" s="54" t="s">
        <v>898</v>
      </c>
      <c r="D405" s="50" t="s">
        <v>261</v>
      </c>
      <c r="E405" s="98"/>
      <c r="F405" s="98"/>
      <c r="G405" s="99">
        <v>0.8</v>
      </c>
      <c r="H405" s="99" t="s">
        <v>1315</v>
      </c>
      <c r="I405" s="103" t="s">
        <v>1315</v>
      </c>
    </row>
    <row r="406" spans="1:9" s="101" customFormat="1" ht="28.5" customHeight="1">
      <c r="A406" s="49" t="s">
        <v>803</v>
      </c>
      <c r="B406" s="105" t="s">
        <v>24</v>
      </c>
      <c r="C406" s="54" t="s">
        <v>899</v>
      </c>
      <c r="D406" s="50" t="s">
        <v>263</v>
      </c>
      <c r="E406" s="98"/>
      <c r="F406" s="98"/>
      <c r="G406" s="99">
        <v>0.8</v>
      </c>
      <c r="H406" s="103" t="s">
        <v>1315</v>
      </c>
      <c r="I406" s="103" t="s">
        <v>1315</v>
      </c>
    </row>
    <row r="407" spans="1:9" s="101" customFormat="1" ht="28.5" customHeight="1">
      <c r="A407" s="49" t="s">
        <v>803</v>
      </c>
      <c r="B407" s="105" t="s">
        <v>24</v>
      </c>
      <c r="C407" s="54" t="s">
        <v>900</v>
      </c>
      <c r="D407" s="50" t="s">
        <v>265</v>
      </c>
      <c r="E407" s="98"/>
      <c r="F407" s="98"/>
      <c r="G407" s="99">
        <v>0.8</v>
      </c>
      <c r="H407" s="103" t="s">
        <v>1315</v>
      </c>
      <c r="I407" s="103" t="s">
        <v>1315</v>
      </c>
    </row>
    <row r="408" spans="1:9" s="101" customFormat="1" ht="28.5" customHeight="1">
      <c r="A408" s="49" t="s">
        <v>803</v>
      </c>
      <c r="B408" s="105" t="s">
        <v>24</v>
      </c>
      <c r="C408" s="54" t="s">
        <v>901</v>
      </c>
      <c r="D408" s="50" t="s">
        <v>267</v>
      </c>
      <c r="E408" s="98"/>
      <c r="F408" s="98" t="s">
        <v>1314</v>
      </c>
      <c r="G408" s="99">
        <v>0.8</v>
      </c>
      <c r="H408" s="99">
        <v>0.5</v>
      </c>
      <c r="I408" s="99">
        <v>1</v>
      </c>
    </row>
    <row r="409" spans="1:9" s="101" customFormat="1" ht="28.5" customHeight="1">
      <c r="A409" s="49" t="s">
        <v>803</v>
      </c>
      <c r="B409" s="105" t="s">
        <v>24</v>
      </c>
      <c r="C409" s="54" t="s">
        <v>902</v>
      </c>
      <c r="D409" s="50" t="s">
        <v>269</v>
      </c>
      <c r="E409" s="98"/>
      <c r="F409" s="98"/>
      <c r="G409" s="99">
        <v>0.8</v>
      </c>
      <c r="H409" s="103" t="s">
        <v>1315</v>
      </c>
      <c r="I409" s="103" t="s">
        <v>1315</v>
      </c>
    </row>
    <row r="410" spans="1:9" s="101" customFormat="1" ht="28.5" customHeight="1">
      <c r="A410" s="49" t="s">
        <v>803</v>
      </c>
      <c r="B410" s="105" t="s">
        <v>24</v>
      </c>
      <c r="C410" s="54" t="s">
        <v>903</v>
      </c>
      <c r="D410" s="50" t="s">
        <v>271</v>
      </c>
      <c r="E410" s="98"/>
      <c r="F410" s="98"/>
      <c r="G410" s="99">
        <v>0.8</v>
      </c>
      <c r="H410" s="103" t="s">
        <v>1315</v>
      </c>
      <c r="I410" s="103" t="s">
        <v>1315</v>
      </c>
    </row>
    <row r="411" spans="1:9" s="101" customFormat="1" ht="28.5" customHeight="1">
      <c r="A411" s="49" t="s">
        <v>803</v>
      </c>
      <c r="B411" s="105" t="s">
        <v>24</v>
      </c>
      <c r="C411" s="54" t="s">
        <v>904</v>
      </c>
      <c r="D411" s="50" t="s">
        <v>275</v>
      </c>
      <c r="E411" s="98"/>
      <c r="F411" s="98" t="s">
        <v>1314</v>
      </c>
      <c r="G411" s="99">
        <v>0.8</v>
      </c>
      <c r="H411" s="99">
        <v>0.5</v>
      </c>
      <c r="I411" s="99">
        <v>1</v>
      </c>
    </row>
    <row r="412" spans="1:9" s="101" customFormat="1" ht="28.5" customHeight="1">
      <c r="A412" s="49" t="s">
        <v>803</v>
      </c>
      <c r="B412" s="105" t="s">
        <v>24</v>
      </c>
      <c r="C412" s="54" t="s">
        <v>905</v>
      </c>
      <c r="D412" s="50" t="s">
        <v>277</v>
      </c>
      <c r="E412" s="98"/>
      <c r="F412" s="98"/>
      <c r="G412" s="99">
        <v>0.8</v>
      </c>
      <c r="H412" s="103" t="s">
        <v>1315</v>
      </c>
      <c r="I412" s="103" t="s">
        <v>1315</v>
      </c>
    </row>
    <row r="413" spans="1:9" s="101" customFormat="1" ht="28.5" customHeight="1">
      <c r="A413" s="49" t="s">
        <v>803</v>
      </c>
      <c r="B413" s="105" t="s">
        <v>24</v>
      </c>
      <c r="C413" s="54" t="s">
        <v>906</v>
      </c>
      <c r="D413" s="50" t="s">
        <v>279</v>
      </c>
      <c r="E413" s="98"/>
      <c r="F413" s="98"/>
      <c r="G413" s="99">
        <v>0.8</v>
      </c>
      <c r="H413" s="103" t="s">
        <v>1315</v>
      </c>
      <c r="I413" s="103" t="s">
        <v>1315</v>
      </c>
    </row>
    <row r="414" spans="1:9" s="101" customFormat="1" ht="28.5" customHeight="1">
      <c r="A414" s="49" t="s">
        <v>803</v>
      </c>
      <c r="B414" s="105" t="s">
        <v>24</v>
      </c>
      <c r="C414" s="54" t="s">
        <v>907</v>
      </c>
      <c r="D414" s="50" t="s">
        <v>281</v>
      </c>
      <c r="E414" s="98"/>
      <c r="F414" s="98" t="s">
        <v>1314</v>
      </c>
      <c r="G414" s="99">
        <v>0.8</v>
      </c>
      <c r="H414" s="99">
        <v>0.5</v>
      </c>
      <c r="I414" s="99">
        <v>1</v>
      </c>
    </row>
    <row r="415" spans="1:9" s="101" customFormat="1" ht="28.5" customHeight="1">
      <c r="A415" s="49" t="s">
        <v>803</v>
      </c>
      <c r="B415" s="105" t="s">
        <v>24</v>
      </c>
      <c r="C415" s="54" t="s">
        <v>908</v>
      </c>
      <c r="D415" s="50" t="s">
        <v>283</v>
      </c>
      <c r="E415" s="98"/>
      <c r="F415" s="98"/>
      <c r="G415" s="99">
        <v>0.8</v>
      </c>
      <c r="H415" s="103" t="s">
        <v>1315</v>
      </c>
      <c r="I415" s="103" t="s">
        <v>1315</v>
      </c>
    </row>
    <row r="416" spans="1:9" s="101" customFormat="1" ht="28.5" customHeight="1">
      <c r="A416" s="49" t="s">
        <v>803</v>
      </c>
      <c r="B416" s="105" t="s">
        <v>24</v>
      </c>
      <c r="C416" s="54" t="s">
        <v>909</v>
      </c>
      <c r="D416" s="50" t="s">
        <v>285</v>
      </c>
      <c r="E416" s="98"/>
      <c r="F416" s="98"/>
      <c r="G416" s="99">
        <v>0.8</v>
      </c>
      <c r="H416" s="103" t="s">
        <v>1315</v>
      </c>
      <c r="I416" s="103" t="s">
        <v>1315</v>
      </c>
    </row>
    <row r="417" spans="1:9" s="101" customFormat="1" ht="28.5" customHeight="1">
      <c r="A417" s="49" t="s">
        <v>803</v>
      </c>
      <c r="B417" s="105" t="s">
        <v>24</v>
      </c>
      <c r="C417" s="74" t="s">
        <v>910</v>
      </c>
      <c r="D417" s="75" t="s">
        <v>291</v>
      </c>
      <c r="E417" s="98"/>
      <c r="F417" s="98"/>
      <c r="G417" s="99">
        <v>0.8</v>
      </c>
      <c r="H417" s="99">
        <v>0.5</v>
      </c>
      <c r="I417" s="103" t="s">
        <v>1315</v>
      </c>
    </row>
    <row r="418" spans="1:9" s="101" customFormat="1" ht="28.5" customHeight="1">
      <c r="A418" s="49" t="s">
        <v>803</v>
      </c>
      <c r="B418" s="105" t="s">
        <v>24</v>
      </c>
      <c r="C418" s="54" t="s">
        <v>911</v>
      </c>
      <c r="D418" s="50" t="s">
        <v>912</v>
      </c>
      <c r="E418" s="98" t="s">
        <v>1316</v>
      </c>
      <c r="F418" s="98"/>
      <c r="G418" s="99">
        <v>0.9</v>
      </c>
      <c r="H418" s="99">
        <v>0.8</v>
      </c>
      <c r="I418" s="104" t="s">
        <v>1315</v>
      </c>
    </row>
    <row r="419" spans="1:9" s="101" customFormat="1" ht="28.5" customHeight="1">
      <c r="A419" s="49" t="s">
        <v>803</v>
      </c>
      <c r="B419" s="105" t="s">
        <v>24</v>
      </c>
      <c r="C419" s="54" t="s">
        <v>913</v>
      </c>
      <c r="D419" s="50" t="s">
        <v>914</v>
      </c>
      <c r="E419" s="98"/>
      <c r="F419" s="98"/>
      <c r="G419" s="99">
        <v>0.5</v>
      </c>
      <c r="H419" s="99">
        <v>0.2</v>
      </c>
      <c r="I419" s="104" t="s">
        <v>1315</v>
      </c>
    </row>
    <row r="420" spans="1:9" s="101" customFormat="1" ht="28.5" customHeight="1">
      <c r="A420" s="49" t="s">
        <v>803</v>
      </c>
      <c r="B420" s="105" t="s">
        <v>24</v>
      </c>
      <c r="C420" s="54" t="s">
        <v>861</v>
      </c>
      <c r="D420" s="50" t="s">
        <v>197</v>
      </c>
      <c r="E420" s="98"/>
      <c r="F420" s="98" t="s">
        <v>1317</v>
      </c>
      <c r="G420" s="99">
        <v>1</v>
      </c>
      <c r="H420" s="99">
        <v>1</v>
      </c>
      <c r="I420" s="99">
        <v>1</v>
      </c>
    </row>
    <row r="421" spans="1:9" s="101" customFormat="1" ht="28.5" customHeight="1">
      <c r="A421" s="49" t="s">
        <v>803</v>
      </c>
      <c r="B421" s="105" t="s">
        <v>24</v>
      </c>
      <c r="C421" s="54" t="s">
        <v>862</v>
      </c>
      <c r="D421" s="50" t="s">
        <v>199</v>
      </c>
      <c r="E421" s="98"/>
      <c r="F421" s="98" t="s">
        <v>1317</v>
      </c>
      <c r="G421" s="99">
        <v>1</v>
      </c>
      <c r="H421" s="99">
        <v>1</v>
      </c>
      <c r="I421" s="99">
        <v>1</v>
      </c>
    </row>
    <row r="422" spans="1:9" s="101" customFormat="1" ht="28.5" customHeight="1">
      <c r="A422" s="49" t="s">
        <v>803</v>
      </c>
      <c r="B422" s="105" t="s">
        <v>24</v>
      </c>
      <c r="C422" s="54" t="s">
        <v>863</v>
      </c>
      <c r="D422" s="50" t="s">
        <v>201</v>
      </c>
      <c r="E422" s="98"/>
      <c r="F422" s="98" t="s">
        <v>1317</v>
      </c>
      <c r="G422" s="99">
        <v>1</v>
      </c>
      <c r="H422" s="99">
        <v>1</v>
      </c>
      <c r="I422" s="99">
        <v>1</v>
      </c>
    </row>
    <row r="423" spans="1:9" s="101" customFormat="1" ht="28.5" customHeight="1">
      <c r="A423" s="49" t="s">
        <v>803</v>
      </c>
      <c r="B423" s="105" t="s">
        <v>24</v>
      </c>
      <c r="C423" s="54" t="s">
        <v>864</v>
      </c>
      <c r="D423" s="50" t="s">
        <v>203</v>
      </c>
      <c r="E423" s="98"/>
      <c r="F423" s="98" t="s">
        <v>1317</v>
      </c>
      <c r="G423" s="99">
        <v>1</v>
      </c>
      <c r="H423" s="99">
        <v>1</v>
      </c>
      <c r="I423" s="99">
        <v>1</v>
      </c>
    </row>
    <row r="424" spans="1:9" s="101" customFormat="1" ht="28.5" customHeight="1">
      <c r="A424" s="49" t="s">
        <v>803</v>
      </c>
      <c r="B424" s="105" t="s">
        <v>24</v>
      </c>
      <c r="C424" s="54" t="s">
        <v>865</v>
      </c>
      <c r="D424" s="50" t="s">
        <v>205</v>
      </c>
      <c r="E424" s="98"/>
      <c r="F424" s="98" t="s">
        <v>1317</v>
      </c>
      <c r="G424" s="99">
        <v>1</v>
      </c>
      <c r="H424" s="99">
        <v>1</v>
      </c>
      <c r="I424" s="99">
        <v>1</v>
      </c>
    </row>
    <row r="425" spans="1:9" s="101" customFormat="1" ht="28.5" customHeight="1">
      <c r="A425" s="49" t="s">
        <v>803</v>
      </c>
      <c r="B425" s="105" t="s">
        <v>24</v>
      </c>
      <c r="C425" s="54" t="s">
        <v>866</v>
      </c>
      <c r="D425" s="50" t="s">
        <v>207</v>
      </c>
      <c r="E425" s="98"/>
      <c r="F425" s="98" t="s">
        <v>1317</v>
      </c>
      <c r="G425" s="99">
        <v>1</v>
      </c>
      <c r="H425" s="99">
        <v>1</v>
      </c>
      <c r="I425" s="99">
        <v>1</v>
      </c>
    </row>
    <row r="426" spans="1:9" s="101" customFormat="1" ht="28.5" customHeight="1">
      <c r="A426" s="49" t="s">
        <v>803</v>
      </c>
      <c r="B426" s="105" t="s">
        <v>24</v>
      </c>
      <c r="C426" s="54" t="s">
        <v>867</v>
      </c>
      <c r="D426" s="50" t="s">
        <v>209</v>
      </c>
      <c r="E426" s="98"/>
      <c r="F426" s="98" t="s">
        <v>1317</v>
      </c>
      <c r="G426" s="99">
        <v>1</v>
      </c>
      <c r="H426" s="99">
        <v>1</v>
      </c>
      <c r="I426" s="99">
        <v>1</v>
      </c>
    </row>
    <row r="427" spans="1:9" s="101" customFormat="1" ht="28.5" customHeight="1">
      <c r="A427" s="49" t="s">
        <v>803</v>
      </c>
      <c r="B427" s="105" t="s">
        <v>24</v>
      </c>
      <c r="C427" s="54" t="s">
        <v>868</v>
      </c>
      <c r="D427" s="50" t="s">
        <v>211</v>
      </c>
      <c r="E427" s="98"/>
      <c r="F427" s="98" t="s">
        <v>1317</v>
      </c>
      <c r="G427" s="99">
        <v>1</v>
      </c>
      <c r="H427" s="99">
        <v>1</v>
      </c>
      <c r="I427" s="99">
        <v>1</v>
      </c>
    </row>
    <row r="428" spans="1:9" s="101" customFormat="1" ht="28.5" customHeight="1">
      <c r="A428" s="49" t="s">
        <v>803</v>
      </c>
      <c r="B428" s="105" t="s">
        <v>24</v>
      </c>
      <c r="C428" s="54" t="s">
        <v>869</v>
      </c>
      <c r="D428" s="50" t="s">
        <v>213</v>
      </c>
      <c r="E428" s="98"/>
      <c r="F428" s="98" t="s">
        <v>1317</v>
      </c>
      <c r="G428" s="99">
        <v>1</v>
      </c>
      <c r="H428" s="99">
        <v>1</v>
      </c>
      <c r="I428" s="99">
        <v>1</v>
      </c>
    </row>
    <row r="429" spans="1:9" s="101" customFormat="1" ht="28.5" customHeight="1">
      <c r="A429" s="49" t="s">
        <v>803</v>
      </c>
      <c r="B429" s="105" t="s">
        <v>24</v>
      </c>
      <c r="C429" s="54" t="s">
        <v>870</v>
      </c>
      <c r="D429" s="50" t="s">
        <v>215</v>
      </c>
      <c r="E429" s="98"/>
      <c r="F429" s="98" t="s">
        <v>1317</v>
      </c>
      <c r="G429" s="99">
        <v>1</v>
      </c>
      <c r="H429" s="99">
        <v>1</v>
      </c>
      <c r="I429" s="99">
        <v>1</v>
      </c>
    </row>
    <row r="430" spans="1:9" s="101" customFormat="1" ht="28.5" customHeight="1">
      <c r="A430" s="49" t="s">
        <v>803</v>
      </c>
      <c r="B430" s="27" t="s">
        <v>24</v>
      </c>
      <c r="C430" s="54" t="s">
        <v>871</v>
      </c>
      <c r="D430" s="50" t="s">
        <v>217</v>
      </c>
      <c r="E430" s="98"/>
      <c r="F430" s="98" t="s">
        <v>1317</v>
      </c>
      <c r="G430" s="99">
        <v>1</v>
      </c>
      <c r="H430" s="99">
        <v>1</v>
      </c>
      <c r="I430" s="99">
        <v>1</v>
      </c>
    </row>
    <row r="431" spans="1:9" s="101" customFormat="1" ht="28.5" customHeight="1">
      <c r="A431" s="49" t="s">
        <v>803</v>
      </c>
      <c r="B431" s="27" t="s">
        <v>24</v>
      </c>
      <c r="C431" s="54" t="s">
        <v>872</v>
      </c>
      <c r="D431" s="50" t="s">
        <v>219</v>
      </c>
      <c r="E431" s="98"/>
      <c r="F431" s="98" t="s">
        <v>1317</v>
      </c>
      <c r="G431" s="99">
        <v>1</v>
      </c>
      <c r="H431" s="99">
        <v>1</v>
      </c>
      <c r="I431" s="99">
        <v>1</v>
      </c>
    </row>
    <row r="432" spans="1:9" s="101" customFormat="1" ht="28.5" customHeight="1">
      <c r="A432" s="49" t="s">
        <v>803</v>
      </c>
      <c r="B432" s="27" t="s">
        <v>24</v>
      </c>
      <c r="C432" s="54" t="s">
        <v>873</v>
      </c>
      <c r="D432" s="50" t="s">
        <v>221</v>
      </c>
      <c r="E432" s="98"/>
      <c r="F432" s="98" t="s">
        <v>1317</v>
      </c>
      <c r="G432" s="99">
        <v>1</v>
      </c>
      <c r="H432" s="99">
        <v>1</v>
      </c>
      <c r="I432" s="99">
        <v>1</v>
      </c>
    </row>
    <row r="433" spans="1:9" s="101" customFormat="1" ht="28.5" customHeight="1">
      <c r="A433" s="49" t="s">
        <v>803</v>
      </c>
      <c r="B433" s="27" t="s">
        <v>24</v>
      </c>
      <c r="C433" s="54" t="s">
        <v>874</v>
      </c>
      <c r="D433" s="50" t="s">
        <v>223</v>
      </c>
      <c r="E433" s="98"/>
      <c r="F433" s="98" t="s">
        <v>1317</v>
      </c>
      <c r="G433" s="99">
        <v>1</v>
      </c>
      <c r="H433" s="99">
        <v>1</v>
      </c>
      <c r="I433" s="99">
        <v>1</v>
      </c>
    </row>
    <row r="434" spans="1:9" s="101" customFormat="1" ht="28.5" customHeight="1">
      <c r="A434" s="49" t="s">
        <v>803</v>
      </c>
      <c r="B434" s="27" t="s">
        <v>24</v>
      </c>
      <c r="C434" s="54" t="s">
        <v>875</v>
      </c>
      <c r="D434" s="50" t="s">
        <v>225</v>
      </c>
      <c r="E434" s="98"/>
      <c r="F434" s="98" t="s">
        <v>1317</v>
      </c>
      <c r="G434" s="99">
        <v>1</v>
      </c>
      <c r="H434" s="99">
        <v>1</v>
      </c>
      <c r="I434" s="99">
        <v>1</v>
      </c>
    </row>
    <row r="435" spans="1:9" s="101" customFormat="1" ht="28.5" customHeight="1">
      <c r="A435" s="49" t="s">
        <v>803</v>
      </c>
      <c r="B435" s="27" t="s">
        <v>24</v>
      </c>
      <c r="C435" s="54" t="s">
        <v>876</v>
      </c>
      <c r="D435" s="50" t="s">
        <v>227</v>
      </c>
      <c r="E435" s="98"/>
      <c r="F435" s="98" t="s">
        <v>1317</v>
      </c>
      <c r="G435" s="99">
        <v>1</v>
      </c>
      <c r="H435" s="99">
        <v>1</v>
      </c>
      <c r="I435" s="99">
        <v>1</v>
      </c>
    </row>
    <row r="436" spans="1:9" s="101" customFormat="1" ht="28.5" customHeight="1">
      <c r="A436" s="49" t="s">
        <v>803</v>
      </c>
      <c r="B436" s="27" t="s">
        <v>24</v>
      </c>
      <c r="C436" s="54" t="s">
        <v>877</v>
      </c>
      <c r="D436" s="50" t="s">
        <v>229</v>
      </c>
      <c r="E436" s="98"/>
      <c r="F436" s="98" t="s">
        <v>1317</v>
      </c>
      <c r="G436" s="99">
        <v>1</v>
      </c>
      <c r="H436" s="99">
        <v>1</v>
      </c>
      <c r="I436" s="99">
        <v>1</v>
      </c>
    </row>
    <row r="437" spans="1:9" s="101" customFormat="1" ht="28.5" customHeight="1">
      <c r="A437" s="49" t="s">
        <v>803</v>
      </c>
      <c r="B437" s="27" t="s">
        <v>24</v>
      </c>
      <c r="C437" s="54" t="s">
        <v>878</v>
      </c>
      <c r="D437" s="50" t="s">
        <v>231</v>
      </c>
      <c r="E437" s="98"/>
      <c r="F437" s="98" t="s">
        <v>1317</v>
      </c>
      <c r="G437" s="99">
        <v>1</v>
      </c>
      <c r="H437" s="99">
        <v>1</v>
      </c>
      <c r="I437" s="99">
        <v>1</v>
      </c>
    </row>
    <row r="438" spans="1:9" s="101" customFormat="1" ht="28.5" customHeight="1">
      <c r="A438" s="49" t="s">
        <v>803</v>
      </c>
      <c r="B438" s="27" t="s">
        <v>24</v>
      </c>
      <c r="C438" s="54" t="s">
        <v>879</v>
      </c>
      <c r="D438" s="50" t="s">
        <v>233</v>
      </c>
      <c r="E438" s="98"/>
      <c r="F438" s="98" t="s">
        <v>1317</v>
      </c>
      <c r="G438" s="99">
        <v>1</v>
      </c>
      <c r="H438" s="99">
        <v>1</v>
      </c>
      <c r="I438" s="99">
        <v>1</v>
      </c>
    </row>
    <row r="439" spans="1:9" s="101" customFormat="1" ht="28.5" customHeight="1">
      <c r="A439" s="49" t="s">
        <v>915</v>
      </c>
      <c r="B439" s="105" t="s">
        <v>36</v>
      </c>
      <c r="C439" s="54" t="s">
        <v>916</v>
      </c>
      <c r="D439" s="50" t="s">
        <v>917</v>
      </c>
      <c r="E439" s="98"/>
      <c r="F439" s="98"/>
      <c r="G439" s="99">
        <v>0.8</v>
      </c>
      <c r="H439" s="99">
        <v>0.2</v>
      </c>
      <c r="I439" s="103" t="s">
        <v>1315</v>
      </c>
    </row>
    <row r="440" spans="1:9" s="101" customFormat="1" ht="28.5" customHeight="1">
      <c r="A440" s="49" t="s">
        <v>915</v>
      </c>
      <c r="B440" s="105" t="s">
        <v>36</v>
      </c>
      <c r="C440" s="54" t="s">
        <v>918</v>
      </c>
      <c r="D440" s="50" t="s">
        <v>919</v>
      </c>
      <c r="E440" s="98"/>
      <c r="F440" s="98"/>
      <c r="G440" s="99">
        <v>0.7</v>
      </c>
      <c r="H440" s="99">
        <v>0.2</v>
      </c>
      <c r="I440" s="103" t="s">
        <v>1315</v>
      </c>
    </row>
    <row r="441" spans="1:9" s="101" customFormat="1" ht="28.5" customHeight="1">
      <c r="A441" s="49" t="s">
        <v>915</v>
      </c>
      <c r="B441" s="105" t="s">
        <v>36</v>
      </c>
      <c r="C441" s="54" t="s">
        <v>920</v>
      </c>
      <c r="D441" s="50" t="s">
        <v>921</v>
      </c>
      <c r="E441" s="98"/>
      <c r="F441" s="98"/>
      <c r="G441" s="99">
        <v>0.5</v>
      </c>
      <c r="H441" s="99">
        <v>0.2</v>
      </c>
      <c r="I441" s="103" t="s">
        <v>1315</v>
      </c>
    </row>
    <row r="442" spans="1:9" s="101" customFormat="1" ht="28.5" customHeight="1">
      <c r="A442" s="49" t="s">
        <v>915</v>
      </c>
      <c r="B442" s="105" t="s">
        <v>36</v>
      </c>
      <c r="C442" s="54" t="s">
        <v>922</v>
      </c>
      <c r="D442" s="50" t="s">
        <v>923</v>
      </c>
      <c r="E442" s="98"/>
      <c r="F442" s="98"/>
      <c r="G442" s="99">
        <v>0.5</v>
      </c>
      <c r="H442" s="99">
        <v>0.2</v>
      </c>
      <c r="I442" s="103" t="s">
        <v>1315</v>
      </c>
    </row>
    <row r="443" spans="1:9" s="101" customFormat="1" ht="28.5" customHeight="1">
      <c r="A443" s="49" t="s">
        <v>915</v>
      </c>
      <c r="B443" s="105" t="s">
        <v>36</v>
      </c>
      <c r="C443" s="54" t="s">
        <v>924</v>
      </c>
      <c r="D443" s="50" t="s">
        <v>296</v>
      </c>
      <c r="E443" s="98" t="s">
        <v>1316</v>
      </c>
      <c r="F443" s="98" t="s">
        <v>1314</v>
      </c>
      <c r="G443" s="99">
        <v>1</v>
      </c>
      <c r="H443" s="99">
        <v>0.9</v>
      </c>
      <c r="I443" s="99">
        <v>1</v>
      </c>
    </row>
    <row r="444" spans="1:9" s="101" customFormat="1" ht="28.5" customHeight="1">
      <c r="A444" s="49" t="s">
        <v>915</v>
      </c>
      <c r="B444" s="105" t="s">
        <v>36</v>
      </c>
      <c r="C444" s="54" t="s">
        <v>925</v>
      </c>
      <c r="D444" s="50" t="s">
        <v>298</v>
      </c>
      <c r="E444" s="98" t="s">
        <v>1316</v>
      </c>
      <c r="F444" s="98" t="s">
        <v>1314</v>
      </c>
      <c r="G444" s="99">
        <v>1</v>
      </c>
      <c r="H444" s="99">
        <v>0.9</v>
      </c>
      <c r="I444" s="99">
        <v>1</v>
      </c>
    </row>
    <row r="445" spans="1:9" s="101" customFormat="1" ht="28.5" customHeight="1">
      <c r="A445" s="49" t="s">
        <v>915</v>
      </c>
      <c r="B445" s="105" t="s">
        <v>36</v>
      </c>
      <c r="C445" s="54" t="s">
        <v>926</v>
      </c>
      <c r="D445" s="50" t="s">
        <v>300</v>
      </c>
      <c r="E445" s="98" t="s">
        <v>1316</v>
      </c>
      <c r="F445" s="98"/>
      <c r="G445" s="99">
        <v>0.9</v>
      </c>
      <c r="H445" s="99">
        <v>0.8</v>
      </c>
      <c r="I445" s="104" t="s">
        <v>1315</v>
      </c>
    </row>
    <row r="446" spans="1:9" s="101" customFormat="1" ht="28.5" customHeight="1">
      <c r="A446" s="49" t="s">
        <v>915</v>
      </c>
      <c r="B446" s="105" t="s">
        <v>36</v>
      </c>
      <c r="C446" s="54" t="s">
        <v>927</v>
      </c>
      <c r="D446" s="50" t="s">
        <v>302</v>
      </c>
      <c r="E446" s="98" t="s">
        <v>1316</v>
      </c>
      <c r="F446" s="98"/>
      <c r="G446" s="99">
        <v>0.9</v>
      </c>
      <c r="H446" s="99">
        <v>0.8</v>
      </c>
      <c r="I446" s="104" t="s">
        <v>1315</v>
      </c>
    </row>
    <row r="447" spans="1:9" s="101" customFormat="1" ht="28.5" customHeight="1">
      <c r="A447" s="49" t="s">
        <v>915</v>
      </c>
      <c r="B447" s="105" t="s">
        <v>36</v>
      </c>
      <c r="C447" s="54" t="s">
        <v>928</v>
      </c>
      <c r="D447" s="50" t="s">
        <v>929</v>
      </c>
      <c r="E447" s="98" t="s">
        <v>1316</v>
      </c>
      <c r="F447" s="98"/>
      <c r="G447" s="99">
        <v>0.9</v>
      </c>
      <c r="H447" s="99">
        <v>0.8</v>
      </c>
      <c r="I447" s="104" t="s">
        <v>1315</v>
      </c>
    </row>
    <row r="448" spans="1:9" s="101" customFormat="1" ht="28.5" customHeight="1">
      <c r="A448" s="49" t="s">
        <v>915</v>
      </c>
      <c r="B448" s="105" t="s">
        <v>36</v>
      </c>
      <c r="C448" s="54" t="s">
        <v>930</v>
      </c>
      <c r="D448" s="50" t="s">
        <v>304</v>
      </c>
      <c r="E448" s="98" t="s">
        <v>1316</v>
      </c>
      <c r="F448" s="98" t="s">
        <v>1314</v>
      </c>
      <c r="G448" s="99">
        <v>1</v>
      </c>
      <c r="H448" s="99">
        <v>0.9</v>
      </c>
      <c r="I448" s="99">
        <v>1</v>
      </c>
    </row>
    <row r="449" spans="1:9" s="101" customFormat="1" ht="28.5" customHeight="1">
      <c r="A449" s="49" t="s">
        <v>931</v>
      </c>
      <c r="B449" s="105" t="s">
        <v>25</v>
      </c>
      <c r="C449" s="54" t="s">
        <v>932</v>
      </c>
      <c r="D449" s="50" t="s">
        <v>309</v>
      </c>
      <c r="E449" s="98" t="s">
        <v>1316</v>
      </c>
      <c r="F449" s="98" t="s">
        <v>1314</v>
      </c>
      <c r="G449" s="99">
        <v>1</v>
      </c>
      <c r="H449" s="99">
        <v>0.9</v>
      </c>
      <c r="I449" s="99">
        <v>1</v>
      </c>
    </row>
    <row r="450" spans="1:9" s="101" customFormat="1" ht="28.5" customHeight="1">
      <c r="A450" s="49" t="s">
        <v>931</v>
      </c>
      <c r="B450" s="105" t="s">
        <v>25</v>
      </c>
      <c r="C450" s="54" t="s">
        <v>933</v>
      </c>
      <c r="D450" s="50" t="s">
        <v>311</v>
      </c>
      <c r="E450" s="98" t="s">
        <v>1316</v>
      </c>
      <c r="F450" s="98" t="s">
        <v>1314</v>
      </c>
      <c r="G450" s="99">
        <v>1</v>
      </c>
      <c r="H450" s="99">
        <v>0.9</v>
      </c>
      <c r="I450" s="99">
        <v>1</v>
      </c>
    </row>
    <row r="451" spans="1:9" s="101" customFormat="1" ht="28.5" customHeight="1">
      <c r="A451" s="49" t="s">
        <v>931</v>
      </c>
      <c r="B451" s="105" t="s">
        <v>25</v>
      </c>
      <c r="C451" s="54" t="s">
        <v>934</v>
      </c>
      <c r="D451" s="50" t="s">
        <v>313</v>
      </c>
      <c r="E451" s="98" t="s">
        <v>1316</v>
      </c>
      <c r="F451" s="98" t="s">
        <v>1314</v>
      </c>
      <c r="G451" s="99">
        <v>1</v>
      </c>
      <c r="H451" s="99">
        <v>0.9</v>
      </c>
      <c r="I451" s="99">
        <v>1</v>
      </c>
    </row>
    <row r="452" spans="1:9" s="101" customFormat="1" ht="28.5" customHeight="1">
      <c r="A452" s="49" t="s">
        <v>931</v>
      </c>
      <c r="B452" s="105" t="s">
        <v>25</v>
      </c>
      <c r="C452" s="54" t="s">
        <v>935</v>
      </c>
      <c r="D452" s="50" t="s">
        <v>315</v>
      </c>
      <c r="E452" s="98" t="s">
        <v>1316</v>
      </c>
      <c r="F452" s="98" t="s">
        <v>1314</v>
      </c>
      <c r="G452" s="99">
        <v>1</v>
      </c>
      <c r="H452" s="99">
        <v>0.9</v>
      </c>
      <c r="I452" s="99">
        <v>1</v>
      </c>
    </row>
    <row r="453" spans="1:9" s="101" customFormat="1" ht="28.5" customHeight="1">
      <c r="A453" s="49" t="s">
        <v>931</v>
      </c>
      <c r="B453" s="105" t="s">
        <v>25</v>
      </c>
      <c r="C453" s="54" t="s">
        <v>936</v>
      </c>
      <c r="D453" s="50" t="s">
        <v>317</v>
      </c>
      <c r="E453" s="98" t="s">
        <v>1316</v>
      </c>
      <c r="F453" s="98" t="s">
        <v>1314</v>
      </c>
      <c r="G453" s="99">
        <v>1</v>
      </c>
      <c r="H453" s="99">
        <v>0.9</v>
      </c>
      <c r="I453" s="99">
        <v>1</v>
      </c>
    </row>
    <row r="454" spans="1:9" s="101" customFormat="1" ht="28.5" customHeight="1">
      <c r="A454" s="49" t="s">
        <v>931</v>
      </c>
      <c r="B454" s="105" t="s">
        <v>25</v>
      </c>
      <c r="C454" s="54" t="s">
        <v>937</v>
      </c>
      <c r="D454" s="50" t="s">
        <v>938</v>
      </c>
      <c r="E454" s="98" t="s">
        <v>1316</v>
      </c>
      <c r="F454" s="98" t="s">
        <v>1314</v>
      </c>
      <c r="G454" s="99">
        <v>1</v>
      </c>
      <c r="H454" s="99">
        <v>0.9</v>
      </c>
      <c r="I454" s="99">
        <v>1</v>
      </c>
    </row>
    <row r="455" spans="1:9" s="101" customFormat="1" ht="28.5" customHeight="1">
      <c r="A455" s="49" t="s">
        <v>931</v>
      </c>
      <c r="B455" s="105" t="s">
        <v>25</v>
      </c>
      <c r="C455" s="54" t="s">
        <v>939</v>
      </c>
      <c r="D455" s="50" t="s">
        <v>940</v>
      </c>
      <c r="E455" s="98"/>
      <c r="F455" s="98"/>
      <c r="G455" s="99">
        <v>0.5</v>
      </c>
      <c r="H455" s="99">
        <v>0.2</v>
      </c>
      <c r="I455" s="103" t="s">
        <v>1315</v>
      </c>
    </row>
    <row r="456" spans="1:9" s="101" customFormat="1" ht="28.5" customHeight="1">
      <c r="A456" s="49" t="s">
        <v>931</v>
      </c>
      <c r="B456" s="105" t="s">
        <v>25</v>
      </c>
      <c r="C456" s="54" t="s">
        <v>941</v>
      </c>
      <c r="D456" s="50" t="s">
        <v>942</v>
      </c>
      <c r="E456" s="98"/>
      <c r="F456" s="98"/>
      <c r="G456" s="99">
        <v>0.5</v>
      </c>
      <c r="H456" s="99">
        <v>0.2</v>
      </c>
      <c r="I456" s="103" t="s">
        <v>1315</v>
      </c>
    </row>
    <row r="457" spans="1:9" s="101" customFormat="1" ht="28.5" customHeight="1">
      <c r="A457" s="49" t="s">
        <v>931</v>
      </c>
      <c r="B457" s="105" t="s">
        <v>25</v>
      </c>
      <c r="C457" s="54" t="s">
        <v>943</v>
      </c>
      <c r="D457" s="50" t="s">
        <v>319</v>
      </c>
      <c r="E457" s="98" t="s">
        <v>1316</v>
      </c>
      <c r="F457" s="98" t="s">
        <v>1314</v>
      </c>
      <c r="G457" s="99">
        <v>1</v>
      </c>
      <c r="H457" s="99">
        <v>0.9</v>
      </c>
      <c r="I457" s="99">
        <v>1</v>
      </c>
    </row>
    <row r="458" spans="1:9" s="101" customFormat="1" ht="28.5" customHeight="1">
      <c r="A458" s="49" t="s">
        <v>944</v>
      </c>
      <c r="B458" s="105" t="s">
        <v>26</v>
      </c>
      <c r="C458" s="54" t="s">
        <v>945</v>
      </c>
      <c r="D458" s="50" t="s">
        <v>946</v>
      </c>
      <c r="E458" s="98"/>
      <c r="F458" s="98"/>
      <c r="G458" s="99">
        <v>0.5</v>
      </c>
      <c r="H458" s="99">
        <v>0.2</v>
      </c>
      <c r="I458" s="103" t="s">
        <v>1315</v>
      </c>
    </row>
    <row r="459" spans="1:9" s="101" customFormat="1" ht="28.5" customHeight="1">
      <c r="A459" s="49" t="s">
        <v>944</v>
      </c>
      <c r="B459" s="105" t="s">
        <v>26</v>
      </c>
      <c r="C459" s="54" t="s">
        <v>947</v>
      </c>
      <c r="D459" s="50" t="s">
        <v>948</v>
      </c>
      <c r="E459" s="98"/>
      <c r="F459" s="98"/>
      <c r="G459" s="99">
        <v>0.5</v>
      </c>
      <c r="H459" s="99">
        <v>0.2</v>
      </c>
      <c r="I459" s="103" t="s">
        <v>1315</v>
      </c>
    </row>
    <row r="460" spans="1:9" s="101" customFormat="1" ht="28.5" customHeight="1">
      <c r="A460" s="49" t="s">
        <v>944</v>
      </c>
      <c r="B460" s="105" t="s">
        <v>26</v>
      </c>
      <c r="C460" s="54" t="s">
        <v>949</v>
      </c>
      <c r="D460" s="50" t="s">
        <v>950</v>
      </c>
      <c r="E460" s="98"/>
      <c r="F460" s="98"/>
      <c r="G460" s="99">
        <v>0.8</v>
      </c>
      <c r="H460" s="99">
        <v>0.2</v>
      </c>
      <c r="I460" s="103" t="s">
        <v>1315</v>
      </c>
    </row>
    <row r="461" spans="1:9" s="101" customFormat="1" ht="28.5" customHeight="1">
      <c r="A461" s="49" t="s">
        <v>944</v>
      </c>
      <c r="B461" s="105" t="s">
        <v>26</v>
      </c>
      <c r="C461" s="54" t="s">
        <v>951</v>
      </c>
      <c r="D461" s="50" t="s">
        <v>952</v>
      </c>
      <c r="E461" s="98"/>
      <c r="F461" s="98"/>
      <c r="G461" s="99">
        <v>0.5</v>
      </c>
      <c r="H461" s="99">
        <v>0.2</v>
      </c>
      <c r="I461" s="103" t="s">
        <v>1315</v>
      </c>
    </row>
    <row r="462" spans="1:9" s="101" customFormat="1" ht="28.5" customHeight="1">
      <c r="A462" s="49" t="s">
        <v>953</v>
      </c>
      <c r="B462" s="105" t="s">
        <v>326</v>
      </c>
      <c r="C462" s="54" t="s">
        <v>954</v>
      </c>
      <c r="D462" s="50" t="s">
        <v>955</v>
      </c>
      <c r="E462" s="98"/>
      <c r="F462" s="98"/>
      <c r="G462" s="99">
        <v>0.6</v>
      </c>
      <c r="H462" s="99">
        <v>0.2</v>
      </c>
      <c r="I462" s="103" t="s">
        <v>1315</v>
      </c>
    </row>
    <row r="463" spans="1:9" s="101" customFormat="1" ht="28.5" customHeight="1">
      <c r="A463" s="49" t="s">
        <v>953</v>
      </c>
      <c r="B463" s="105" t="s">
        <v>326</v>
      </c>
      <c r="C463" s="54" t="s">
        <v>956</v>
      </c>
      <c r="D463" s="50" t="s">
        <v>957</v>
      </c>
      <c r="E463" s="98"/>
      <c r="F463" s="98"/>
      <c r="G463" s="99">
        <v>0.5</v>
      </c>
      <c r="H463" s="99">
        <v>0.2</v>
      </c>
      <c r="I463" s="103" t="s">
        <v>1318</v>
      </c>
    </row>
    <row r="464" spans="1:9" s="101" customFormat="1" ht="28.5" customHeight="1">
      <c r="A464" s="49" t="s">
        <v>953</v>
      </c>
      <c r="B464" s="105" t="s">
        <v>326</v>
      </c>
      <c r="C464" s="54" t="s">
        <v>958</v>
      </c>
      <c r="D464" s="50" t="s">
        <v>959</v>
      </c>
      <c r="E464" s="98"/>
      <c r="F464" s="98"/>
      <c r="G464" s="99">
        <v>0.5</v>
      </c>
      <c r="H464" s="99">
        <v>0.2</v>
      </c>
      <c r="I464" s="103" t="s">
        <v>1315</v>
      </c>
    </row>
    <row r="465" spans="1:9" s="101" customFormat="1" ht="28.5" customHeight="1">
      <c r="A465" s="49" t="s">
        <v>953</v>
      </c>
      <c r="B465" s="105" t="s">
        <v>326</v>
      </c>
      <c r="C465" s="54" t="s">
        <v>960</v>
      </c>
      <c r="D465" s="50" t="s">
        <v>961</v>
      </c>
      <c r="E465" s="98"/>
      <c r="F465" s="98"/>
      <c r="G465" s="99">
        <v>0.8</v>
      </c>
      <c r="H465" s="99">
        <v>0.2</v>
      </c>
      <c r="I465" s="103" t="s">
        <v>1315</v>
      </c>
    </row>
    <row r="466" spans="1:9" s="101" customFormat="1" ht="28.5" customHeight="1">
      <c r="A466" s="49" t="s">
        <v>953</v>
      </c>
      <c r="B466" s="105" t="s">
        <v>326</v>
      </c>
      <c r="C466" s="54" t="s">
        <v>962</v>
      </c>
      <c r="D466" s="50" t="s">
        <v>963</v>
      </c>
      <c r="E466" s="98"/>
      <c r="F466" s="98"/>
      <c r="G466" s="99">
        <v>0.5</v>
      </c>
      <c r="H466" s="99">
        <v>0.2</v>
      </c>
      <c r="I466" s="103" t="s">
        <v>1315</v>
      </c>
    </row>
    <row r="467" spans="1:9" s="101" customFormat="1" ht="28.5" customHeight="1">
      <c r="A467" s="49" t="s">
        <v>953</v>
      </c>
      <c r="B467" s="105" t="s">
        <v>326</v>
      </c>
      <c r="C467" s="54" t="s">
        <v>964</v>
      </c>
      <c r="D467" s="50" t="s">
        <v>965</v>
      </c>
      <c r="E467" s="98"/>
      <c r="F467" s="98"/>
      <c r="G467" s="99">
        <v>0.5</v>
      </c>
      <c r="H467" s="99">
        <v>0.2</v>
      </c>
      <c r="I467" s="103" t="s">
        <v>1315</v>
      </c>
    </row>
    <row r="468" spans="1:9" s="101" customFormat="1" ht="28.5" customHeight="1">
      <c r="A468" s="49" t="s">
        <v>966</v>
      </c>
      <c r="B468" s="105" t="s">
        <v>27</v>
      </c>
      <c r="C468" s="54" t="s">
        <v>967</v>
      </c>
      <c r="D468" s="50" t="s">
        <v>968</v>
      </c>
      <c r="E468" s="98"/>
      <c r="F468" s="98"/>
      <c r="G468" s="99">
        <v>0.5</v>
      </c>
      <c r="H468" s="99">
        <v>0.2</v>
      </c>
      <c r="I468" s="103" t="s">
        <v>1315</v>
      </c>
    </row>
    <row r="469" spans="1:9" s="101" customFormat="1" ht="28.5" customHeight="1">
      <c r="A469" s="49" t="s">
        <v>966</v>
      </c>
      <c r="B469" s="105" t="s">
        <v>27</v>
      </c>
      <c r="C469" s="54" t="s">
        <v>969</v>
      </c>
      <c r="D469" s="50" t="s">
        <v>970</v>
      </c>
      <c r="E469" s="98"/>
      <c r="F469" s="98"/>
      <c r="G469" s="99">
        <v>0.5</v>
      </c>
      <c r="H469" s="99">
        <v>0.2</v>
      </c>
      <c r="I469" s="103" t="s">
        <v>1315</v>
      </c>
    </row>
    <row r="470" spans="1:9" s="101" customFormat="1" ht="28.5" customHeight="1">
      <c r="A470" s="49" t="s">
        <v>966</v>
      </c>
      <c r="B470" s="105" t="s">
        <v>27</v>
      </c>
      <c r="C470" s="54" t="s">
        <v>971</v>
      </c>
      <c r="D470" s="50" t="s">
        <v>972</v>
      </c>
      <c r="E470" s="98"/>
      <c r="F470" s="98"/>
      <c r="G470" s="99">
        <v>0.5</v>
      </c>
      <c r="H470" s="99">
        <v>0.2</v>
      </c>
      <c r="I470" s="103" t="s">
        <v>1315</v>
      </c>
    </row>
    <row r="471" spans="1:9" s="101" customFormat="1" ht="28.5" customHeight="1">
      <c r="A471" s="49" t="s">
        <v>966</v>
      </c>
      <c r="B471" s="105" t="s">
        <v>27</v>
      </c>
      <c r="C471" s="54" t="s">
        <v>973</v>
      </c>
      <c r="D471" s="50" t="s">
        <v>974</v>
      </c>
      <c r="E471" s="98" t="s">
        <v>1316</v>
      </c>
      <c r="F471" s="98"/>
      <c r="G471" s="99">
        <v>0.9</v>
      </c>
      <c r="H471" s="99">
        <v>0.8</v>
      </c>
      <c r="I471" s="104" t="s">
        <v>1315</v>
      </c>
    </row>
    <row r="472" spans="1:9" s="101" customFormat="1" ht="28.5" customHeight="1">
      <c r="A472" s="49" t="s">
        <v>975</v>
      </c>
      <c r="B472" s="105" t="s">
        <v>37</v>
      </c>
      <c r="C472" s="54" t="s">
        <v>976</v>
      </c>
      <c r="D472" s="50" t="s">
        <v>977</v>
      </c>
      <c r="E472" s="98"/>
      <c r="F472" s="98"/>
      <c r="G472" s="99">
        <v>0.5</v>
      </c>
      <c r="H472" s="99">
        <v>0.2</v>
      </c>
      <c r="I472" s="103" t="s">
        <v>1315</v>
      </c>
    </row>
    <row r="473" spans="1:9" s="101" customFormat="1" ht="28.5" customHeight="1">
      <c r="A473" s="49" t="s">
        <v>975</v>
      </c>
      <c r="B473" s="105" t="s">
        <v>37</v>
      </c>
      <c r="C473" s="54" t="s">
        <v>978</v>
      </c>
      <c r="D473" s="50" t="s">
        <v>979</v>
      </c>
      <c r="E473" s="98"/>
      <c r="F473" s="98"/>
      <c r="G473" s="99">
        <v>0.5</v>
      </c>
      <c r="H473" s="99">
        <v>0.2</v>
      </c>
      <c r="I473" s="103" t="s">
        <v>1315</v>
      </c>
    </row>
    <row r="474" spans="1:9" s="101" customFormat="1" ht="28.5" customHeight="1">
      <c r="A474" s="49" t="s">
        <v>975</v>
      </c>
      <c r="B474" s="105" t="s">
        <v>37</v>
      </c>
      <c r="C474" s="54" t="s">
        <v>980</v>
      </c>
      <c r="D474" s="50" t="s">
        <v>981</v>
      </c>
      <c r="E474" s="98"/>
      <c r="F474" s="98"/>
      <c r="G474" s="99">
        <v>0.5</v>
      </c>
      <c r="H474" s="99">
        <v>0.2</v>
      </c>
      <c r="I474" s="103" t="s">
        <v>1315</v>
      </c>
    </row>
    <row r="475" spans="1:9" s="101" customFormat="1" ht="28.5" customHeight="1">
      <c r="A475" s="49" t="s">
        <v>975</v>
      </c>
      <c r="B475" s="105" t="s">
        <v>37</v>
      </c>
      <c r="C475" s="54" t="s">
        <v>982</v>
      </c>
      <c r="D475" s="50" t="s">
        <v>334</v>
      </c>
      <c r="E475" s="98" t="s">
        <v>1316</v>
      </c>
      <c r="F475" s="98" t="s">
        <v>1314</v>
      </c>
      <c r="G475" s="104" t="s">
        <v>1318</v>
      </c>
      <c r="H475" s="99">
        <v>0.9</v>
      </c>
      <c r="I475" s="100">
        <v>1</v>
      </c>
    </row>
    <row r="476" spans="1:9" s="101" customFormat="1" ht="28.5" customHeight="1">
      <c r="A476" s="49" t="s">
        <v>975</v>
      </c>
      <c r="B476" s="105" t="s">
        <v>37</v>
      </c>
      <c r="C476" s="54" t="s">
        <v>983</v>
      </c>
      <c r="D476" s="50" t="s">
        <v>984</v>
      </c>
      <c r="E476" s="98" t="s">
        <v>1316</v>
      </c>
      <c r="F476" s="98"/>
      <c r="G476" s="99">
        <v>0.9</v>
      </c>
      <c r="H476" s="99">
        <v>0.8</v>
      </c>
      <c r="I476" s="104" t="s">
        <v>1315</v>
      </c>
    </row>
    <row r="477" spans="1:9" s="101" customFormat="1" ht="42.75">
      <c r="A477" s="49" t="s">
        <v>975</v>
      </c>
      <c r="B477" s="105" t="s">
        <v>37</v>
      </c>
      <c r="C477" s="54" t="s">
        <v>985</v>
      </c>
      <c r="D477" s="50" t="s">
        <v>986</v>
      </c>
      <c r="E477" s="98" t="s">
        <v>1316</v>
      </c>
      <c r="F477" s="98"/>
      <c r="G477" s="99">
        <v>0.9</v>
      </c>
      <c r="H477" s="99">
        <v>0.8</v>
      </c>
      <c r="I477" s="104" t="s">
        <v>1315</v>
      </c>
    </row>
    <row r="478" spans="1:9" s="101" customFormat="1" ht="28.5" customHeight="1">
      <c r="A478" s="49" t="s">
        <v>975</v>
      </c>
      <c r="B478" s="105" t="s">
        <v>37</v>
      </c>
      <c r="C478" s="54" t="s">
        <v>987</v>
      </c>
      <c r="D478" s="50" t="s">
        <v>988</v>
      </c>
      <c r="E478" s="98" t="s">
        <v>1316</v>
      </c>
      <c r="F478" s="98"/>
      <c r="G478" s="99">
        <v>0.9</v>
      </c>
      <c r="H478" s="99">
        <v>0.8</v>
      </c>
      <c r="I478" s="104" t="s">
        <v>1315</v>
      </c>
    </row>
    <row r="479" spans="1:9" s="101" customFormat="1" ht="28.5" customHeight="1">
      <c r="A479" s="49" t="s">
        <v>975</v>
      </c>
      <c r="B479" s="105" t="s">
        <v>37</v>
      </c>
      <c r="C479" s="54" t="s">
        <v>989</v>
      </c>
      <c r="D479" s="50" t="s">
        <v>336</v>
      </c>
      <c r="E479" s="98" t="s">
        <v>1316</v>
      </c>
      <c r="F479" s="98"/>
      <c r="G479" s="99">
        <v>0.9</v>
      </c>
      <c r="H479" s="99">
        <v>0.8</v>
      </c>
      <c r="I479" s="104" t="s">
        <v>1315</v>
      </c>
    </row>
    <row r="480" spans="1:9" s="101" customFormat="1" ht="28.5" customHeight="1">
      <c r="A480" s="49" t="s">
        <v>975</v>
      </c>
      <c r="B480" s="105" t="s">
        <v>37</v>
      </c>
      <c r="C480" s="54" t="s">
        <v>990</v>
      </c>
      <c r="D480" s="50" t="s">
        <v>338</v>
      </c>
      <c r="E480" s="98" t="s">
        <v>1316</v>
      </c>
      <c r="F480" s="98"/>
      <c r="G480" s="99">
        <v>0.9</v>
      </c>
      <c r="H480" s="99">
        <v>0.8</v>
      </c>
      <c r="I480" s="104" t="s">
        <v>1315</v>
      </c>
    </row>
    <row r="481" spans="1:9" s="101" customFormat="1" ht="28.5" customHeight="1">
      <c r="A481" s="49" t="s">
        <v>975</v>
      </c>
      <c r="B481" s="105" t="s">
        <v>37</v>
      </c>
      <c r="C481" s="54" t="s">
        <v>991</v>
      </c>
      <c r="D481" s="50" t="s">
        <v>992</v>
      </c>
      <c r="E481" s="98" t="s">
        <v>1316</v>
      </c>
      <c r="F481" s="98"/>
      <c r="G481" s="99">
        <v>0.9</v>
      </c>
      <c r="H481" s="99">
        <v>0.8</v>
      </c>
      <c r="I481" s="104" t="s">
        <v>1315</v>
      </c>
    </row>
    <row r="482" spans="1:9" s="101" customFormat="1" ht="28.5" customHeight="1">
      <c r="A482" s="49" t="s">
        <v>975</v>
      </c>
      <c r="B482" s="105" t="s">
        <v>37</v>
      </c>
      <c r="C482" s="54" t="s">
        <v>993</v>
      </c>
      <c r="D482" s="50" t="s">
        <v>994</v>
      </c>
      <c r="E482" s="98" t="s">
        <v>1316</v>
      </c>
      <c r="F482" s="98"/>
      <c r="G482" s="99">
        <v>0.9</v>
      </c>
      <c r="H482" s="99">
        <v>0.8</v>
      </c>
      <c r="I482" s="104" t="s">
        <v>1315</v>
      </c>
    </row>
    <row r="483" spans="1:9" s="101" customFormat="1" ht="28.5" customHeight="1">
      <c r="A483" s="49" t="s">
        <v>975</v>
      </c>
      <c r="B483" s="105" t="s">
        <v>37</v>
      </c>
      <c r="C483" s="54" t="s">
        <v>995</v>
      </c>
      <c r="D483" s="50" t="s">
        <v>996</v>
      </c>
      <c r="E483" s="98" t="s">
        <v>1316</v>
      </c>
      <c r="F483" s="98"/>
      <c r="G483" s="99">
        <v>0.9</v>
      </c>
      <c r="H483" s="99">
        <v>0.8</v>
      </c>
      <c r="I483" s="104" t="s">
        <v>1315</v>
      </c>
    </row>
    <row r="484" spans="1:9" s="101" customFormat="1" ht="28.5" customHeight="1">
      <c r="A484" s="49" t="s">
        <v>997</v>
      </c>
      <c r="B484" s="105" t="s">
        <v>340</v>
      </c>
      <c r="C484" s="54" t="s">
        <v>998</v>
      </c>
      <c r="D484" s="50" t="s">
        <v>342</v>
      </c>
      <c r="E484" s="98"/>
      <c r="F484" s="98"/>
      <c r="G484" s="99">
        <v>0.6</v>
      </c>
      <c r="H484" s="99">
        <v>0.2</v>
      </c>
      <c r="I484" s="103" t="s">
        <v>1315</v>
      </c>
    </row>
    <row r="485" spans="1:9" s="101" customFormat="1" ht="28.5" customHeight="1">
      <c r="A485" s="49" t="s">
        <v>999</v>
      </c>
      <c r="B485" s="105" t="s">
        <v>344</v>
      </c>
      <c r="C485" s="54" t="s">
        <v>1000</v>
      </c>
      <c r="D485" s="50" t="s">
        <v>1001</v>
      </c>
      <c r="E485" s="98"/>
      <c r="F485" s="98"/>
      <c r="G485" s="99">
        <v>0.5</v>
      </c>
      <c r="H485" s="99">
        <v>0.2</v>
      </c>
      <c r="I485" s="103" t="s">
        <v>1315</v>
      </c>
    </row>
    <row r="486" spans="1:9" s="101" customFormat="1" ht="28.5" customHeight="1">
      <c r="A486" s="49" t="s">
        <v>999</v>
      </c>
      <c r="B486" s="105" t="s">
        <v>344</v>
      </c>
      <c r="C486" s="54" t="s">
        <v>1002</v>
      </c>
      <c r="D486" s="50" t="s">
        <v>1003</v>
      </c>
      <c r="E486" s="98"/>
      <c r="F486" s="98"/>
      <c r="G486" s="99">
        <v>0.5</v>
      </c>
      <c r="H486" s="99">
        <v>0.2</v>
      </c>
      <c r="I486" s="103" t="s">
        <v>1315</v>
      </c>
    </row>
    <row r="487" spans="1:9" s="101" customFormat="1" ht="28.5" customHeight="1">
      <c r="A487" s="49" t="s">
        <v>999</v>
      </c>
      <c r="B487" s="105" t="s">
        <v>344</v>
      </c>
      <c r="C487" s="54" t="s">
        <v>1004</v>
      </c>
      <c r="D487" s="50" t="s">
        <v>1005</v>
      </c>
      <c r="E487" s="98"/>
      <c r="F487" s="98"/>
      <c r="G487" s="99">
        <v>0.5</v>
      </c>
      <c r="H487" s="99">
        <v>0.2</v>
      </c>
      <c r="I487" s="103" t="s">
        <v>1315</v>
      </c>
    </row>
    <row r="488" spans="1:9" s="101" customFormat="1" ht="28.5" customHeight="1">
      <c r="A488" s="49" t="s">
        <v>999</v>
      </c>
      <c r="B488" s="105" t="s">
        <v>344</v>
      </c>
      <c r="C488" s="54" t="s">
        <v>1006</v>
      </c>
      <c r="D488" s="50" t="s">
        <v>1007</v>
      </c>
      <c r="E488" s="98"/>
      <c r="F488" s="98"/>
      <c r="G488" s="99">
        <v>0.5</v>
      </c>
      <c r="H488" s="99">
        <v>0.2</v>
      </c>
      <c r="I488" s="103" t="s">
        <v>1315</v>
      </c>
    </row>
    <row r="489" spans="1:9" s="101" customFormat="1" ht="28.5" customHeight="1">
      <c r="A489" s="49" t="s">
        <v>999</v>
      </c>
      <c r="B489" s="105" t="s">
        <v>344</v>
      </c>
      <c r="C489" s="54" t="s">
        <v>1008</v>
      </c>
      <c r="D489" s="50" t="s">
        <v>1009</v>
      </c>
      <c r="E489" s="98"/>
      <c r="F489" s="98"/>
      <c r="G489" s="99">
        <v>0.5</v>
      </c>
      <c r="H489" s="99">
        <v>0.2</v>
      </c>
      <c r="I489" s="103" t="s">
        <v>1315</v>
      </c>
    </row>
    <row r="490" spans="1:9" s="101" customFormat="1" ht="28.5" customHeight="1">
      <c r="A490" s="49" t="s">
        <v>999</v>
      </c>
      <c r="B490" s="105" t="s">
        <v>344</v>
      </c>
      <c r="C490" s="54" t="s">
        <v>1010</v>
      </c>
      <c r="D490" s="50" t="s">
        <v>1343</v>
      </c>
      <c r="E490" s="98"/>
      <c r="F490" s="98"/>
      <c r="G490" s="99">
        <v>0.5</v>
      </c>
      <c r="H490" s="99">
        <v>0.2</v>
      </c>
      <c r="I490" s="103" t="s">
        <v>1315</v>
      </c>
    </row>
    <row r="491" spans="1:9" s="101" customFormat="1" ht="28.5" customHeight="1">
      <c r="A491" s="49" t="s">
        <v>999</v>
      </c>
      <c r="B491" s="105" t="s">
        <v>344</v>
      </c>
      <c r="C491" s="54" t="s">
        <v>1011</v>
      </c>
      <c r="D491" s="50" t="s">
        <v>1344</v>
      </c>
      <c r="E491" s="98" t="s">
        <v>1316</v>
      </c>
      <c r="F491" s="98"/>
      <c r="G491" s="99">
        <v>0.9</v>
      </c>
      <c r="H491" s="99">
        <v>0.8</v>
      </c>
      <c r="I491" s="104" t="s">
        <v>1315</v>
      </c>
    </row>
    <row r="492" spans="1:9" s="101" customFormat="1" ht="28.5" customHeight="1">
      <c r="A492" s="49" t="s">
        <v>999</v>
      </c>
      <c r="B492" s="105" t="s">
        <v>344</v>
      </c>
      <c r="C492" s="54" t="s">
        <v>1012</v>
      </c>
      <c r="D492" s="50" t="s">
        <v>1013</v>
      </c>
      <c r="E492" s="98"/>
      <c r="F492" s="98"/>
      <c r="G492" s="99">
        <v>0.5</v>
      </c>
      <c r="H492" s="99">
        <v>0.2</v>
      </c>
      <c r="I492" s="103" t="s">
        <v>1315</v>
      </c>
    </row>
    <row r="493" spans="1:9" s="101" customFormat="1" ht="28.5" customHeight="1">
      <c r="A493" s="49" t="s">
        <v>999</v>
      </c>
      <c r="B493" s="105" t="s">
        <v>344</v>
      </c>
      <c r="C493" s="54" t="s">
        <v>1014</v>
      </c>
      <c r="D493" s="50" t="s">
        <v>1015</v>
      </c>
      <c r="E493" s="98" t="s">
        <v>1316</v>
      </c>
      <c r="F493" s="98"/>
      <c r="G493" s="99">
        <v>0.9</v>
      </c>
      <c r="H493" s="99">
        <v>0.8</v>
      </c>
      <c r="I493" s="104" t="s">
        <v>1315</v>
      </c>
    </row>
    <row r="494" spans="1:9" s="101" customFormat="1" ht="28.5" customHeight="1">
      <c r="A494" s="49" t="s">
        <v>999</v>
      </c>
      <c r="B494" s="105" t="s">
        <v>344</v>
      </c>
      <c r="C494" s="54" t="s">
        <v>1016</v>
      </c>
      <c r="D494" s="50" t="s">
        <v>1017</v>
      </c>
      <c r="E494" s="98"/>
      <c r="F494" s="98"/>
      <c r="G494" s="99">
        <v>0.5</v>
      </c>
      <c r="H494" s="99">
        <v>0.2</v>
      </c>
      <c r="I494" s="103" t="s">
        <v>1315</v>
      </c>
    </row>
    <row r="495" spans="1:9" s="101" customFormat="1" ht="28.5" customHeight="1">
      <c r="A495" s="49" t="s">
        <v>999</v>
      </c>
      <c r="B495" s="105" t="s">
        <v>344</v>
      </c>
      <c r="C495" s="54" t="s">
        <v>1018</v>
      </c>
      <c r="D495" s="50" t="s">
        <v>1019</v>
      </c>
      <c r="E495" s="98"/>
      <c r="F495" s="98"/>
      <c r="G495" s="99">
        <v>0.5</v>
      </c>
      <c r="H495" s="99">
        <v>0.2</v>
      </c>
      <c r="I495" s="103" t="s">
        <v>1315</v>
      </c>
    </row>
    <row r="496" spans="1:9" s="101" customFormat="1" ht="28.5" customHeight="1">
      <c r="A496" s="49" t="s">
        <v>999</v>
      </c>
      <c r="B496" s="105" t="s">
        <v>344</v>
      </c>
      <c r="C496" s="54" t="s">
        <v>1020</v>
      </c>
      <c r="D496" s="50" t="s">
        <v>346</v>
      </c>
      <c r="E496" s="98"/>
      <c r="F496" s="98" t="s">
        <v>1314</v>
      </c>
      <c r="G496" s="99">
        <v>0.8</v>
      </c>
      <c r="H496" s="99">
        <v>0.4</v>
      </c>
      <c r="I496" s="100">
        <v>1</v>
      </c>
    </row>
    <row r="497" spans="1:9" s="101" customFormat="1" ht="28.5" customHeight="1">
      <c r="A497" s="49" t="s">
        <v>999</v>
      </c>
      <c r="B497" s="105" t="s">
        <v>344</v>
      </c>
      <c r="C497" s="54" t="s">
        <v>1021</v>
      </c>
      <c r="D497" s="50" t="s">
        <v>1022</v>
      </c>
      <c r="E497" s="98"/>
      <c r="F497" s="98"/>
      <c r="G497" s="99">
        <v>0.8</v>
      </c>
      <c r="H497" s="99">
        <v>0.5</v>
      </c>
      <c r="I497" s="104" t="s">
        <v>1315</v>
      </c>
    </row>
    <row r="498" spans="1:9" s="101" customFormat="1" ht="28.5" customHeight="1">
      <c r="A498" s="49" t="s">
        <v>999</v>
      </c>
      <c r="B498" s="105" t="s">
        <v>344</v>
      </c>
      <c r="C498" s="54" t="s">
        <v>1023</v>
      </c>
      <c r="D498" s="50" t="s">
        <v>1024</v>
      </c>
      <c r="E498" s="98"/>
      <c r="F498" s="98"/>
      <c r="G498" s="99">
        <v>0.75</v>
      </c>
      <c r="H498" s="99">
        <v>0.25</v>
      </c>
      <c r="I498" s="104" t="s">
        <v>1315</v>
      </c>
    </row>
    <row r="499" spans="1:9" s="101" customFormat="1" ht="28.5" customHeight="1">
      <c r="A499" s="49" t="s">
        <v>1025</v>
      </c>
      <c r="B499" s="105" t="s">
        <v>28</v>
      </c>
      <c r="C499" s="54" t="s">
        <v>1026</v>
      </c>
      <c r="D499" s="50" t="s">
        <v>1027</v>
      </c>
      <c r="E499" s="98"/>
      <c r="F499" s="98"/>
      <c r="G499" s="99">
        <v>0.5</v>
      </c>
      <c r="H499" s="99">
        <v>0.2</v>
      </c>
      <c r="I499" s="103" t="s">
        <v>1315</v>
      </c>
    </row>
    <row r="500" spans="1:9" s="101" customFormat="1" ht="28.5" customHeight="1">
      <c r="A500" s="49" t="s">
        <v>1025</v>
      </c>
      <c r="B500" s="105" t="s">
        <v>28</v>
      </c>
      <c r="C500" s="54" t="s">
        <v>1028</v>
      </c>
      <c r="D500" s="50" t="s">
        <v>1029</v>
      </c>
      <c r="E500" s="98" t="s">
        <v>1316</v>
      </c>
      <c r="F500" s="98"/>
      <c r="G500" s="99">
        <v>0.9</v>
      </c>
      <c r="H500" s="99">
        <v>0.8</v>
      </c>
      <c r="I500" s="104" t="s">
        <v>1315</v>
      </c>
    </row>
    <row r="501" spans="1:9" s="101" customFormat="1" ht="28.5" customHeight="1">
      <c r="A501" s="49" t="s">
        <v>1025</v>
      </c>
      <c r="B501" s="105" t="s">
        <v>28</v>
      </c>
      <c r="C501" s="54" t="s">
        <v>1030</v>
      </c>
      <c r="D501" s="50" t="s">
        <v>1031</v>
      </c>
      <c r="E501" s="98" t="s">
        <v>1316</v>
      </c>
      <c r="F501" s="98"/>
      <c r="G501" s="99">
        <v>0.9</v>
      </c>
      <c r="H501" s="99">
        <v>0.8</v>
      </c>
      <c r="I501" s="104" t="s">
        <v>1315</v>
      </c>
    </row>
    <row r="502" spans="1:9" s="101" customFormat="1" ht="28.5" customHeight="1">
      <c r="A502" s="49" t="s">
        <v>1025</v>
      </c>
      <c r="B502" s="105" t="s">
        <v>28</v>
      </c>
      <c r="C502" s="54" t="s">
        <v>1032</v>
      </c>
      <c r="D502" s="50" t="s">
        <v>1033</v>
      </c>
      <c r="E502" s="98" t="s">
        <v>1316</v>
      </c>
      <c r="F502" s="98"/>
      <c r="G502" s="99">
        <v>0.9</v>
      </c>
      <c r="H502" s="99">
        <v>0.8</v>
      </c>
      <c r="I502" s="104" t="s">
        <v>1315</v>
      </c>
    </row>
    <row r="503" spans="1:9" s="101" customFormat="1" ht="28.5" customHeight="1">
      <c r="A503" s="49" t="s">
        <v>1025</v>
      </c>
      <c r="B503" s="105" t="s">
        <v>28</v>
      </c>
      <c r="C503" s="54" t="s">
        <v>1034</v>
      </c>
      <c r="D503" s="50" t="s">
        <v>1035</v>
      </c>
      <c r="E503" s="98" t="s">
        <v>1316</v>
      </c>
      <c r="F503" s="98"/>
      <c r="G503" s="99">
        <v>0.9</v>
      </c>
      <c r="H503" s="99">
        <v>0.8</v>
      </c>
      <c r="I503" s="104" t="s">
        <v>1315</v>
      </c>
    </row>
    <row r="504" spans="1:9" s="101" customFormat="1" ht="28.5" customHeight="1">
      <c r="A504" s="49" t="s">
        <v>1036</v>
      </c>
      <c r="B504" s="105" t="s">
        <v>29</v>
      </c>
      <c r="C504" s="54" t="s">
        <v>1037</v>
      </c>
      <c r="D504" s="50" t="s">
        <v>1038</v>
      </c>
      <c r="E504" s="98"/>
      <c r="F504" s="98"/>
      <c r="G504" s="99">
        <v>0.5</v>
      </c>
      <c r="H504" s="99">
        <v>0.2</v>
      </c>
      <c r="I504" s="103" t="s">
        <v>1315</v>
      </c>
    </row>
    <row r="505" spans="1:9" s="101" customFormat="1" ht="28.5" customHeight="1">
      <c r="A505" s="49" t="s">
        <v>1036</v>
      </c>
      <c r="B505" s="105" t="s">
        <v>29</v>
      </c>
      <c r="C505" s="54" t="s">
        <v>1039</v>
      </c>
      <c r="D505" s="50" t="s">
        <v>1040</v>
      </c>
      <c r="E505" s="98"/>
      <c r="F505" s="98"/>
      <c r="G505" s="99">
        <v>0.5</v>
      </c>
      <c r="H505" s="99">
        <v>0.2</v>
      </c>
      <c r="I505" s="103" t="s">
        <v>1315</v>
      </c>
    </row>
    <row r="506" spans="1:9" s="101" customFormat="1" ht="28.5" customHeight="1">
      <c r="A506" s="49" t="s">
        <v>1036</v>
      </c>
      <c r="B506" s="105" t="s">
        <v>29</v>
      </c>
      <c r="C506" s="54" t="s">
        <v>1041</v>
      </c>
      <c r="D506" s="50" t="s">
        <v>1042</v>
      </c>
      <c r="E506" s="98"/>
      <c r="F506" s="98"/>
      <c r="G506" s="99">
        <v>0.5</v>
      </c>
      <c r="H506" s="99">
        <v>0.2</v>
      </c>
      <c r="I506" s="103" t="s">
        <v>1315</v>
      </c>
    </row>
    <row r="507" spans="1:9" s="101" customFormat="1" ht="28.5" customHeight="1">
      <c r="A507" s="49" t="s">
        <v>1036</v>
      </c>
      <c r="B507" s="105" t="s">
        <v>29</v>
      </c>
      <c r="C507" s="54" t="s">
        <v>1043</v>
      </c>
      <c r="D507" s="50" t="s">
        <v>1044</v>
      </c>
      <c r="E507" s="98"/>
      <c r="F507" s="98"/>
      <c r="G507" s="99">
        <v>0.5</v>
      </c>
      <c r="H507" s="99">
        <v>0.2</v>
      </c>
      <c r="I507" s="103" t="s">
        <v>1315</v>
      </c>
    </row>
    <row r="508" spans="1:9" s="101" customFormat="1" ht="28.5" customHeight="1">
      <c r="A508" s="49" t="s">
        <v>1036</v>
      </c>
      <c r="B508" s="105" t="s">
        <v>29</v>
      </c>
      <c r="C508" s="54" t="s">
        <v>1045</v>
      </c>
      <c r="D508" s="50" t="s">
        <v>1046</v>
      </c>
      <c r="E508" s="98"/>
      <c r="F508" s="98"/>
      <c r="G508" s="99">
        <v>0.5</v>
      </c>
      <c r="H508" s="99">
        <v>0.2</v>
      </c>
      <c r="I508" s="103" t="s">
        <v>1315</v>
      </c>
    </row>
    <row r="509" spans="1:9" s="101" customFormat="1" ht="28.5" customHeight="1">
      <c r="A509" s="49" t="s">
        <v>1036</v>
      </c>
      <c r="B509" s="105" t="s">
        <v>29</v>
      </c>
      <c r="C509" s="54" t="s">
        <v>1047</v>
      </c>
      <c r="D509" s="50" t="s">
        <v>1048</v>
      </c>
      <c r="E509" s="98"/>
      <c r="F509" s="98"/>
      <c r="G509" s="99">
        <v>0.5</v>
      </c>
      <c r="H509" s="99">
        <v>0.2</v>
      </c>
      <c r="I509" s="103" t="s">
        <v>1315</v>
      </c>
    </row>
    <row r="510" spans="1:9" s="101" customFormat="1" ht="28.5" customHeight="1">
      <c r="A510" s="49" t="s">
        <v>1036</v>
      </c>
      <c r="B510" s="105" t="s">
        <v>29</v>
      </c>
      <c r="C510" s="54" t="s">
        <v>1049</v>
      </c>
      <c r="D510" s="50" t="s">
        <v>1050</v>
      </c>
      <c r="E510" s="98" t="s">
        <v>1316</v>
      </c>
      <c r="F510" s="98"/>
      <c r="G510" s="99">
        <v>0.9</v>
      </c>
      <c r="H510" s="99">
        <v>0.8</v>
      </c>
      <c r="I510" s="104" t="s">
        <v>1318</v>
      </c>
    </row>
    <row r="511" spans="1:9" s="101" customFormat="1" ht="28.5" customHeight="1">
      <c r="A511" s="49" t="s">
        <v>1036</v>
      </c>
      <c r="B511" s="105" t="s">
        <v>29</v>
      </c>
      <c r="C511" s="54" t="s">
        <v>1051</v>
      </c>
      <c r="D511" s="50" t="s">
        <v>1052</v>
      </c>
      <c r="E511" s="98" t="s">
        <v>1316</v>
      </c>
      <c r="F511" s="98"/>
      <c r="G511" s="99">
        <v>0.9</v>
      </c>
      <c r="H511" s="99">
        <v>0.8</v>
      </c>
      <c r="I511" s="104" t="s">
        <v>1315</v>
      </c>
    </row>
    <row r="512" spans="1:9" s="101" customFormat="1" ht="28.5" customHeight="1">
      <c r="A512" s="49" t="s">
        <v>1036</v>
      </c>
      <c r="B512" s="105" t="s">
        <v>29</v>
      </c>
      <c r="C512" s="54" t="s">
        <v>1053</v>
      </c>
      <c r="D512" s="50" t="s">
        <v>352</v>
      </c>
      <c r="E512" s="98" t="s">
        <v>1316</v>
      </c>
      <c r="F512" s="98"/>
      <c r="G512" s="99">
        <v>0.9</v>
      </c>
      <c r="H512" s="99">
        <v>0.8</v>
      </c>
      <c r="I512" s="104" t="s">
        <v>1315</v>
      </c>
    </row>
    <row r="513" spans="1:9" s="101" customFormat="1" ht="28.5" customHeight="1">
      <c r="A513" s="49" t="s">
        <v>1036</v>
      </c>
      <c r="B513" s="105" t="s">
        <v>29</v>
      </c>
      <c r="C513" s="54" t="s">
        <v>1054</v>
      </c>
      <c r="D513" s="50" t="s">
        <v>354</v>
      </c>
      <c r="E513" s="98" t="s">
        <v>1316</v>
      </c>
      <c r="F513" s="98"/>
      <c r="G513" s="99">
        <v>0.9</v>
      </c>
      <c r="H513" s="99">
        <v>0.8</v>
      </c>
      <c r="I513" s="104" t="s">
        <v>1315</v>
      </c>
    </row>
    <row r="514" spans="1:9" s="101" customFormat="1" ht="28.5" customHeight="1">
      <c r="A514" s="49" t="s">
        <v>1036</v>
      </c>
      <c r="B514" s="105" t="s">
        <v>29</v>
      </c>
      <c r="C514" s="54" t="s">
        <v>1055</v>
      </c>
      <c r="D514" s="50" t="s">
        <v>356</v>
      </c>
      <c r="E514" s="98" t="s">
        <v>1316</v>
      </c>
      <c r="F514" s="98"/>
      <c r="G514" s="99">
        <v>0.9</v>
      </c>
      <c r="H514" s="99">
        <v>0.8</v>
      </c>
      <c r="I514" s="104" t="s">
        <v>1315</v>
      </c>
    </row>
    <row r="515" spans="1:9" s="101" customFormat="1" ht="28.5" customHeight="1">
      <c r="A515" s="49" t="s">
        <v>1036</v>
      </c>
      <c r="B515" s="105" t="s">
        <v>29</v>
      </c>
      <c r="C515" s="54" t="s">
        <v>1056</v>
      </c>
      <c r="D515" s="50" t="s">
        <v>1057</v>
      </c>
      <c r="E515" s="98" t="s">
        <v>1316</v>
      </c>
      <c r="F515" s="98"/>
      <c r="G515" s="99">
        <v>0.9</v>
      </c>
      <c r="H515" s="99">
        <v>0.8</v>
      </c>
      <c r="I515" s="104" t="s">
        <v>1315</v>
      </c>
    </row>
    <row r="516" spans="1:9" s="101" customFormat="1" ht="28.5" customHeight="1">
      <c r="A516" s="49" t="s">
        <v>1036</v>
      </c>
      <c r="B516" s="105" t="s">
        <v>29</v>
      </c>
      <c r="C516" s="54" t="s">
        <v>1058</v>
      </c>
      <c r="D516" s="50" t="s">
        <v>1059</v>
      </c>
      <c r="E516" s="98" t="s">
        <v>1316</v>
      </c>
      <c r="F516" s="98"/>
      <c r="G516" s="99">
        <v>0.9</v>
      </c>
      <c r="H516" s="99">
        <v>0.8</v>
      </c>
      <c r="I516" s="104" t="s">
        <v>1315</v>
      </c>
    </row>
    <row r="517" spans="1:9" s="101" customFormat="1" ht="28.5" customHeight="1">
      <c r="A517" s="49" t="s">
        <v>1060</v>
      </c>
      <c r="B517" s="105" t="s">
        <v>30</v>
      </c>
      <c r="C517" s="54" t="s">
        <v>1061</v>
      </c>
      <c r="D517" s="50" t="s">
        <v>1062</v>
      </c>
      <c r="E517" s="98"/>
      <c r="F517" s="98"/>
      <c r="G517" s="99">
        <v>0.5</v>
      </c>
      <c r="H517" s="99">
        <v>0.2</v>
      </c>
      <c r="I517" s="103" t="s">
        <v>1315</v>
      </c>
    </row>
    <row r="518" spans="1:9" s="101" customFormat="1" ht="28.5" customHeight="1">
      <c r="A518" s="49" t="s">
        <v>1060</v>
      </c>
      <c r="B518" s="105" t="s">
        <v>30</v>
      </c>
      <c r="C518" s="54" t="s">
        <v>1063</v>
      </c>
      <c r="D518" s="50" t="s">
        <v>1064</v>
      </c>
      <c r="E518" s="98"/>
      <c r="F518" s="98"/>
      <c r="G518" s="99">
        <v>0.6</v>
      </c>
      <c r="H518" s="99">
        <v>0.2</v>
      </c>
      <c r="I518" s="103" t="s">
        <v>1315</v>
      </c>
    </row>
    <row r="519" spans="1:9" s="101" customFormat="1" ht="28.5" customHeight="1">
      <c r="A519" s="49" t="s">
        <v>1060</v>
      </c>
      <c r="B519" s="105" t="s">
        <v>30</v>
      </c>
      <c r="C519" s="54" t="s">
        <v>1065</v>
      </c>
      <c r="D519" s="50" t="s">
        <v>1066</v>
      </c>
      <c r="E519" s="98"/>
      <c r="F519" s="98"/>
      <c r="G519" s="99">
        <v>0.6</v>
      </c>
      <c r="H519" s="99">
        <v>0.25</v>
      </c>
      <c r="I519" s="104" t="s">
        <v>1315</v>
      </c>
    </row>
    <row r="520" spans="1:9" s="101" customFormat="1" ht="28.5" customHeight="1">
      <c r="A520" s="49" t="s">
        <v>1060</v>
      </c>
      <c r="B520" s="105" t="s">
        <v>30</v>
      </c>
      <c r="C520" s="54" t="s">
        <v>1067</v>
      </c>
      <c r="D520" s="50" t="s">
        <v>1068</v>
      </c>
      <c r="E520" s="98"/>
      <c r="F520" s="98"/>
      <c r="G520" s="99">
        <v>0.5</v>
      </c>
      <c r="H520" s="99">
        <v>0.2</v>
      </c>
      <c r="I520" s="103" t="s">
        <v>1315</v>
      </c>
    </row>
    <row r="521" spans="1:9" s="101" customFormat="1" ht="28.5" customHeight="1">
      <c r="A521" s="49" t="s">
        <v>1060</v>
      </c>
      <c r="B521" s="105" t="s">
        <v>30</v>
      </c>
      <c r="C521" s="54" t="s">
        <v>1069</v>
      </c>
      <c r="D521" s="50" t="s">
        <v>1070</v>
      </c>
      <c r="E521" s="98"/>
      <c r="F521" s="98"/>
      <c r="G521" s="99">
        <v>0.5</v>
      </c>
      <c r="H521" s="99">
        <v>0.2</v>
      </c>
      <c r="I521" s="103" t="s">
        <v>1315</v>
      </c>
    </row>
    <row r="522" spans="1:9" s="101" customFormat="1" ht="28.5" customHeight="1">
      <c r="A522" s="49" t="s">
        <v>1060</v>
      </c>
      <c r="B522" s="105" t="s">
        <v>30</v>
      </c>
      <c r="C522" s="54" t="s">
        <v>1071</v>
      </c>
      <c r="D522" s="50" t="s">
        <v>363</v>
      </c>
      <c r="E522" s="98" t="s">
        <v>1316</v>
      </c>
      <c r="F522" s="98" t="s">
        <v>1314</v>
      </c>
      <c r="G522" s="99">
        <v>0.9</v>
      </c>
      <c r="H522" s="99">
        <v>0.8</v>
      </c>
      <c r="I522" s="100">
        <v>1</v>
      </c>
    </row>
    <row r="523" spans="1:9" s="101" customFormat="1" ht="28.5" customHeight="1">
      <c r="A523" s="49" t="s">
        <v>1060</v>
      </c>
      <c r="B523" s="105" t="s">
        <v>30</v>
      </c>
      <c r="C523" s="54" t="s">
        <v>1072</v>
      </c>
      <c r="D523" s="50" t="s">
        <v>365</v>
      </c>
      <c r="E523" s="98" t="s">
        <v>1316</v>
      </c>
      <c r="F523" s="98"/>
      <c r="G523" s="99">
        <v>0.9</v>
      </c>
      <c r="H523" s="99">
        <v>0.8</v>
      </c>
      <c r="I523" s="104" t="s">
        <v>1315</v>
      </c>
    </row>
    <row r="524" spans="1:9" s="101" customFormat="1" ht="28.5" customHeight="1">
      <c r="A524" s="49" t="s">
        <v>1060</v>
      </c>
      <c r="B524" s="105" t="s">
        <v>30</v>
      </c>
      <c r="C524" s="54" t="s">
        <v>1073</v>
      </c>
      <c r="D524" s="50" t="s">
        <v>1074</v>
      </c>
      <c r="E524" s="98" t="s">
        <v>1316</v>
      </c>
      <c r="F524" s="98"/>
      <c r="G524" s="99">
        <v>0.9</v>
      </c>
      <c r="H524" s="99">
        <v>0.8</v>
      </c>
      <c r="I524" s="104" t="s">
        <v>1315</v>
      </c>
    </row>
    <row r="525" spans="1:9" s="101" customFormat="1" ht="28.5" customHeight="1">
      <c r="A525" s="49" t="s">
        <v>1060</v>
      </c>
      <c r="B525" s="105" t="s">
        <v>30</v>
      </c>
      <c r="C525" s="54" t="s">
        <v>1075</v>
      </c>
      <c r="D525" s="50" t="s">
        <v>1076</v>
      </c>
      <c r="E525" s="98" t="s">
        <v>1316</v>
      </c>
      <c r="F525" s="98"/>
      <c r="G525" s="99">
        <v>0.9</v>
      </c>
      <c r="H525" s="99">
        <v>0.8</v>
      </c>
      <c r="I525" s="104" t="s">
        <v>1315</v>
      </c>
    </row>
    <row r="526" spans="1:9" s="101" customFormat="1" ht="28.5" customHeight="1">
      <c r="A526" s="49" t="s">
        <v>1060</v>
      </c>
      <c r="B526" s="105" t="s">
        <v>30</v>
      </c>
      <c r="C526" s="54" t="s">
        <v>1077</v>
      </c>
      <c r="D526" s="50" t="s">
        <v>367</v>
      </c>
      <c r="E526" s="98" t="s">
        <v>1316</v>
      </c>
      <c r="F526" s="98" t="s">
        <v>1314</v>
      </c>
      <c r="G526" s="99">
        <v>0.9</v>
      </c>
      <c r="H526" s="99">
        <v>0.8</v>
      </c>
      <c r="I526" s="100">
        <v>1</v>
      </c>
    </row>
    <row r="527" spans="1:9" s="101" customFormat="1" ht="28.5" customHeight="1">
      <c r="A527" s="49" t="s">
        <v>1060</v>
      </c>
      <c r="B527" s="105" t="s">
        <v>30</v>
      </c>
      <c r="C527" s="54" t="s">
        <v>1078</v>
      </c>
      <c r="D527" s="50" t="s">
        <v>369</v>
      </c>
      <c r="E527" s="98" t="s">
        <v>1316</v>
      </c>
      <c r="F527" s="98" t="s">
        <v>1314</v>
      </c>
      <c r="G527" s="99">
        <v>0.9</v>
      </c>
      <c r="H527" s="99">
        <v>0.8</v>
      </c>
      <c r="I527" s="100">
        <v>1</v>
      </c>
    </row>
    <row r="528" spans="1:9" s="101" customFormat="1" ht="28.5" customHeight="1">
      <c r="A528" s="49" t="s">
        <v>1060</v>
      </c>
      <c r="B528" s="105" t="s">
        <v>30</v>
      </c>
      <c r="C528" s="54" t="s">
        <v>1079</v>
      </c>
      <c r="D528" s="50" t="s">
        <v>371</v>
      </c>
      <c r="E528" s="98" t="s">
        <v>1316</v>
      </c>
      <c r="F528" s="98" t="s">
        <v>1314</v>
      </c>
      <c r="G528" s="99">
        <v>0.9</v>
      </c>
      <c r="H528" s="99">
        <v>0.8</v>
      </c>
      <c r="I528" s="100">
        <v>1</v>
      </c>
    </row>
    <row r="529" spans="1:9" s="101" customFormat="1" ht="28.5" customHeight="1">
      <c r="A529" s="49" t="s">
        <v>1060</v>
      </c>
      <c r="B529" s="105" t="s">
        <v>30</v>
      </c>
      <c r="C529" s="54" t="s">
        <v>1080</v>
      </c>
      <c r="D529" s="50" t="s">
        <v>1081</v>
      </c>
      <c r="E529" s="98" t="s">
        <v>1316</v>
      </c>
      <c r="F529" s="98"/>
      <c r="G529" s="99">
        <v>0.9</v>
      </c>
      <c r="H529" s="99">
        <v>0.8</v>
      </c>
      <c r="I529" s="104" t="s">
        <v>1315</v>
      </c>
    </row>
    <row r="530" spans="1:9" s="101" customFormat="1" ht="28.5" customHeight="1">
      <c r="A530" s="49" t="s">
        <v>1060</v>
      </c>
      <c r="B530" s="105" t="s">
        <v>30</v>
      </c>
      <c r="C530" s="54" t="s">
        <v>1082</v>
      </c>
      <c r="D530" s="50" t="s">
        <v>1083</v>
      </c>
      <c r="E530" s="98" t="s">
        <v>1316</v>
      </c>
      <c r="F530" s="98" t="s">
        <v>1314</v>
      </c>
      <c r="G530" s="99">
        <v>0.9</v>
      </c>
      <c r="H530" s="99">
        <v>0.8</v>
      </c>
      <c r="I530" s="100">
        <v>1</v>
      </c>
    </row>
    <row r="531" spans="1:9" s="101" customFormat="1" ht="28.5" customHeight="1">
      <c r="A531" s="49" t="s">
        <v>1060</v>
      </c>
      <c r="B531" s="105" t="s">
        <v>30</v>
      </c>
      <c r="C531" s="54" t="s">
        <v>1084</v>
      </c>
      <c r="D531" s="50" t="s">
        <v>1085</v>
      </c>
      <c r="E531" s="98" t="s">
        <v>1316</v>
      </c>
      <c r="F531" s="98"/>
      <c r="G531" s="99">
        <v>0.9</v>
      </c>
      <c r="H531" s="99">
        <v>0.8</v>
      </c>
      <c r="I531" s="104" t="s">
        <v>1315</v>
      </c>
    </row>
    <row r="532" spans="1:9" s="101" customFormat="1" ht="28.5" customHeight="1">
      <c r="A532" s="49" t="s">
        <v>1060</v>
      </c>
      <c r="B532" s="105" t="s">
        <v>30</v>
      </c>
      <c r="C532" s="54" t="s">
        <v>1086</v>
      </c>
      <c r="D532" s="50" t="s">
        <v>1087</v>
      </c>
      <c r="E532" s="98" t="s">
        <v>1316</v>
      </c>
      <c r="F532" s="98"/>
      <c r="G532" s="99">
        <v>0.9</v>
      </c>
      <c r="H532" s="99">
        <v>0.8</v>
      </c>
      <c r="I532" s="104" t="s">
        <v>1315</v>
      </c>
    </row>
    <row r="533" spans="1:9" s="101" customFormat="1" ht="28.5" customHeight="1">
      <c r="A533" s="49" t="s">
        <v>1088</v>
      </c>
      <c r="B533" s="105" t="s">
        <v>373</v>
      </c>
      <c r="C533" s="54" t="s">
        <v>1089</v>
      </c>
      <c r="D533" s="50" t="s">
        <v>1090</v>
      </c>
      <c r="E533" s="98"/>
      <c r="F533" s="98"/>
      <c r="G533" s="99">
        <v>0.5</v>
      </c>
      <c r="H533" s="99">
        <v>0.2</v>
      </c>
      <c r="I533" s="103" t="s">
        <v>1315</v>
      </c>
    </row>
    <row r="534" spans="1:9" s="101" customFormat="1" ht="28.5" customHeight="1">
      <c r="A534" s="49" t="s">
        <v>1088</v>
      </c>
      <c r="B534" s="105" t="s">
        <v>373</v>
      </c>
      <c r="C534" s="54" t="s">
        <v>1091</v>
      </c>
      <c r="D534" s="50" t="s">
        <v>377</v>
      </c>
      <c r="E534" s="98" t="s">
        <v>1316</v>
      </c>
      <c r="F534" s="98"/>
      <c r="G534" s="99">
        <v>0.9</v>
      </c>
      <c r="H534" s="99">
        <v>0.8</v>
      </c>
      <c r="I534" s="104" t="s">
        <v>1315</v>
      </c>
    </row>
    <row r="535" spans="1:9" s="101" customFormat="1" ht="28.5" customHeight="1">
      <c r="A535" s="49" t="s">
        <v>1088</v>
      </c>
      <c r="B535" s="105" t="s">
        <v>373</v>
      </c>
      <c r="C535" s="54" t="s">
        <v>1092</v>
      </c>
      <c r="D535" s="50" t="s">
        <v>379</v>
      </c>
      <c r="E535" s="98" t="s">
        <v>1316</v>
      </c>
      <c r="F535" s="98"/>
      <c r="G535" s="99">
        <v>0.9</v>
      </c>
      <c r="H535" s="99">
        <v>0.8</v>
      </c>
      <c r="I535" s="104" t="s">
        <v>1315</v>
      </c>
    </row>
    <row r="536" spans="1:9" s="101" customFormat="1" ht="28.5" customHeight="1">
      <c r="A536" s="49" t="s">
        <v>1088</v>
      </c>
      <c r="B536" s="105" t="s">
        <v>373</v>
      </c>
      <c r="C536" s="54" t="s">
        <v>1093</v>
      </c>
      <c r="D536" s="50" t="s">
        <v>381</v>
      </c>
      <c r="E536" s="98" t="s">
        <v>1316</v>
      </c>
      <c r="F536" s="98"/>
      <c r="G536" s="99">
        <v>0.9</v>
      </c>
      <c r="H536" s="99">
        <v>0.8</v>
      </c>
      <c r="I536" s="104" t="s">
        <v>1315</v>
      </c>
    </row>
    <row r="537" spans="1:9" s="101" customFormat="1" ht="28.5" customHeight="1">
      <c r="A537" s="49" t="s">
        <v>1088</v>
      </c>
      <c r="B537" s="105" t="s">
        <v>373</v>
      </c>
      <c r="C537" s="54" t="s">
        <v>1094</v>
      </c>
      <c r="D537" s="50" t="s">
        <v>1095</v>
      </c>
      <c r="E537" s="98" t="s">
        <v>1316</v>
      </c>
      <c r="F537" s="98"/>
      <c r="G537" s="99">
        <v>0.9</v>
      </c>
      <c r="H537" s="99">
        <v>0.8</v>
      </c>
      <c r="I537" s="104" t="s">
        <v>1315</v>
      </c>
    </row>
    <row r="538" spans="1:9" s="101" customFormat="1" ht="28.5" customHeight="1">
      <c r="A538" s="49" t="s">
        <v>1088</v>
      </c>
      <c r="B538" s="105" t="s">
        <v>373</v>
      </c>
      <c r="C538" s="54" t="s">
        <v>1096</v>
      </c>
      <c r="D538" s="50" t="s">
        <v>1097</v>
      </c>
      <c r="E538" s="98" t="s">
        <v>1316</v>
      </c>
      <c r="F538" s="98"/>
      <c r="G538" s="99">
        <v>0.9</v>
      </c>
      <c r="H538" s="99">
        <v>0.8</v>
      </c>
      <c r="I538" s="104" t="s">
        <v>1315</v>
      </c>
    </row>
    <row r="539" spans="1:9" s="101" customFormat="1" ht="28.5" customHeight="1">
      <c r="A539" s="49" t="s">
        <v>1088</v>
      </c>
      <c r="B539" s="105" t="s">
        <v>373</v>
      </c>
      <c r="C539" s="54" t="s">
        <v>1098</v>
      </c>
      <c r="D539" s="50" t="s">
        <v>1099</v>
      </c>
      <c r="E539" s="98" t="s">
        <v>1316</v>
      </c>
      <c r="F539" s="98"/>
      <c r="G539" s="99">
        <v>0.9</v>
      </c>
      <c r="H539" s="99">
        <v>0.8</v>
      </c>
      <c r="I539" s="104" t="s">
        <v>1315</v>
      </c>
    </row>
    <row r="540" spans="1:9" s="101" customFormat="1" ht="28.5" customHeight="1">
      <c r="A540" s="49" t="s">
        <v>1088</v>
      </c>
      <c r="B540" s="105" t="s">
        <v>373</v>
      </c>
      <c r="C540" s="54" t="s">
        <v>1100</v>
      </c>
      <c r="D540" s="50" t="s">
        <v>1101</v>
      </c>
      <c r="E540" s="98" t="s">
        <v>1316</v>
      </c>
      <c r="F540" s="98"/>
      <c r="G540" s="99">
        <v>0.9</v>
      </c>
      <c r="H540" s="99">
        <v>0.8</v>
      </c>
      <c r="I540" s="104" t="s">
        <v>1315</v>
      </c>
    </row>
    <row r="541" spans="1:9" s="101" customFormat="1" ht="28.5" customHeight="1">
      <c r="A541" s="49" t="s">
        <v>1088</v>
      </c>
      <c r="B541" s="105" t="s">
        <v>373</v>
      </c>
      <c r="C541" s="54" t="s">
        <v>1102</v>
      </c>
      <c r="D541" s="50" t="s">
        <v>1103</v>
      </c>
      <c r="E541" s="98" t="s">
        <v>1316</v>
      </c>
      <c r="F541" s="98"/>
      <c r="G541" s="99">
        <v>0.9</v>
      </c>
      <c r="H541" s="99">
        <v>0.8</v>
      </c>
      <c r="I541" s="104" t="s">
        <v>1315</v>
      </c>
    </row>
    <row r="542" spans="1:9" s="101" customFormat="1" ht="28.5" customHeight="1">
      <c r="A542" s="49" t="s">
        <v>1088</v>
      </c>
      <c r="B542" s="105" t="s">
        <v>373</v>
      </c>
      <c r="C542" s="54" t="s">
        <v>1104</v>
      </c>
      <c r="D542" s="50" t="s">
        <v>1105</v>
      </c>
      <c r="E542" s="98" t="s">
        <v>1316</v>
      </c>
      <c r="F542" s="98"/>
      <c r="G542" s="99">
        <v>0.9</v>
      </c>
      <c r="H542" s="99">
        <v>0.8</v>
      </c>
      <c r="I542" s="104" t="s">
        <v>1315</v>
      </c>
    </row>
    <row r="543" spans="1:9" s="101" customFormat="1" ht="28.5" customHeight="1">
      <c r="A543" s="49" t="s">
        <v>1088</v>
      </c>
      <c r="B543" s="105" t="s">
        <v>373</v>
      </c>
      <c r="C543" s="54" t="s">
        <v>1106</v>
      </c>
      <c r="D543" s="50" t="s">
        <v>1107</v>
      </c>
      <c r="E543" s="98"/>
      <c r="F543" s="98"/>
      <c r="G543" s="99">
        <v>0.5</v>
      </c>
      <c r="H543" s="99">
        <v>0.2</v>
      </c>
      <c r="I543" s="103" t="s">
        <v>1315</v>
      </c>
    </row>
    <row r="544" spans="1:9" s="101" customFormat="1" ht="28.5" customHeight="1">
      <c r="A544" s="49" t="s">
        <v>1088</v>
      </c>
      <c r="B544" s="105" t="s">
        <v>373</v>
      </c>
      <c r="C544" s="54" t="s">
        <v>1108</v>
      </c>
      <c r="D544" s="50" t="s">
        <v>1109</v>
      </c>
      <c r="E544" s="98"/>
      <c r="F544" s="98"/>
      <c r="G544" s="99">
        <v>0.5</v>
      </c>
      <c r="H544" s="99">
        <v>0.2</v>
      </c>
      <c r="I544" s="103" t="s">
        <v>1315</v>
      </c>
    </row>
    <row r="545" spans="1:9" s="101" customFormat="1" ht="28.5" customHeight="1">
      <c r="A545" s="49" t="s">
        <v>1088</v>
      </c>
      <c r="B545" s="105" t="s">
        <v>373</v>
      </c>
      <c r="C545" s="54" t="s">
        <v>1110</v>
      </c>
      <c r="D545" s="50" t="s">
        <v>1111</v>
      </c>
      <c r="E545" s="98"/>
      <c r="F545" s="98"/>
      <c r="G545" s="99">
        <v>0.5</v>
      </c>
      <c r="H545" s="99">
        <v>0.2</v>
      </c>
      <c r="I545" s="104" t="s">
        <v>1318</v>
      </c>
    </row>
    <row r="546" spans="1:9" s="101" customFormat="1" ht="28.5" customHeight="1">
      <c r="A546" s="49" t="s">
        <v>1088</v>
      </c>
      <c r="B546" s="105" t="s">
        <v>373</v>
      </c>
      <c r="C546" s="54" t="s">
        <v>1112</v>
      </c>
      <c r="D546" s="50" t="s">
        <v>1113</v>
      </c>
      <c r="E546" s="98"/>
      <c r="F546" s="98"/>
      <c r="G546" s="99">
        <v>0.5</v>
      </c>
      <c r="H546" s="99">
        <v>0.2</v>
      </c>
      <c r="I546" s="104" t="s">
        <v>1318</v>
      </c>
    </row>
    <row r="547" spans="1:9" s="101" customFormat="1" ht="28.5" customHeight="1">
      <c r="A547" s="49" t="s">
        <v>1088</v>
      </c>
      <c r="B547" s="105" t="s">
        <v>373</v>
      </c>
      <c r="C547" s="54" t="s">
        <v>1114</v>
      </c>
      <c r="D547" s="50" t="s">
        <v>1115</v>
      </c>
      <c r="E547" s="98" t="s">
        <v>1316</v>
      </c>
      <c r="F547" s="98"/>
      <c r="G547" s="99">
        <v>0.9</v>
      </c>
      <c r="H547" s="99">
        <v>0.8</v>
      </c>
      <c r="I547" s="104" t="s">
        <v>1315</v>
      </c>
    </row>
    <row r="548" spans="1:9" s="101" customFormat="1" ht="28.5" customHeight="1">
      <c r="A548" s="49" t="s">
        <v>1088</v>
      </c>
      <c r="B548" s="105" t="s">
        <v>373</v>
      </c>
      <c r="C548" s="54" t="s">
        <v>1116</v>
      </c>
      <c r="D548" s="50" t="s">
        <v>1117</v>
      </c>
      <c r="E548" s="98"/>
      <c r="F548" s="98"/>
      <c r="G548" s="99">
        <v>0.5</v>
      </c>
      <c r="H548" s="99">
        <v>0.2</v>
      </c>
      <c r="I548" s="104" t="s">
        <v>1315</v>
      </c>
    </row>
    <row r="549" spans="1:9" s="101" customFormat="1" ht="28.5" customHeight="1">
      <c r="A549" s="49" t="s">
        <v>1088</v>
      </c>
      <c r="B549" s="105" t="s">
        <v>373</v>
      </c>
      <c r="C549" s="54" t="s">
        <v>1118</v>
      </c>
      <c r="D549" s="50" t="s">
        <v>1119</v>
      </c>
      <c r="E549" s="98"/>
      <c r="F549" s="98" t="s">
        <v>1314</v>
      </c>
      <c r="G549" s="99">
        <v>0.6</v>
      </c>
      <c r="H549" s="99">
        <v>0.5</v>
      </c>
      <c r="I549" s="100">
        <v>1</v>
      </c>
    </row>
    <row r="550" spans="1:9" s="101" customFormat="1" ht="28.5" customHeight="1">
      <c r="A550" s="49" t="s">
        <v>1088</v>
      </c>
      <c r="B550" s="105" t="s">
        <v>373</v>
      </c>
      <c r="C550" s="54" t="s">
        <v>1120</v>
      </c>
      <c r="D550" s="50" t="s">
        <v>1121</v>
      </c>
      <c r="E550" s="98"/>
      <c r="F550" s="98"/>
      <c r="G550" s="99">
        <v>0.6</v>
      </c>
      <c r="H550" s="99">
        <v>0.25</v>
      </c>
      <c r="I550" s="104" t="s">
        <v>1315</v>
      </c>
    </row>
    <row r="551" spans="1:9" s="101" customFormat="1" ht="28.5" customHeight="1">
      <c r="A551" s="49" t="s">
        <v>1088</v>
      </c>
      <c r="B551" s="105" t="s">
        <v>373</v>
      </c>
      <c r="C551" s="54" t="s">
        <v>1122</v>
      </c>
      <c r="D551" s="50" t="s">
        <v>1123</v>
      </c>
      <c r="E551" s="98" t="s">
        <v>1316</v>
      </c>
      <c r="F551" s="98"/>
      <c r="G551" s="99">
        <v>0.9</v>
      </c>
      <c r="H551" s="99">
        <v>0.8</v>
      </c>
      <c r="I551" s="104" t="s">
        <v>1315</v>
      </c>
    </row>
    <row r="552" spans="1:9" s="101" customFormat="1" ht="28.5" customHeight="1">
      <c r="A552" s="49" t="s">
        <v>1124</v>
      </c>
      <c r="B552" s="105" t="s">
        <v>387</v>
      </c>
      <c r="C552" s="54" t="s">
        <v>1125</v>
      </c>
      <c r="D552" s="50" t="s">
        <v>1126</v>
      </c>
      <c r="E552" s="98" t="s">
        <v>1316</v>
      </c>
      <c r="F552" s="98"/>
      <c r="G552" s="99">
        <v>0.9</v>
      </c>
      <c r="H552" s="99">
        <v>0.8</v>
      </c>
      <c r="I552" s="104" t="s">
        <v>1315</v>
      </c>
    </row>
    <row r="553" spans="1:9" s="101" customFormat="1" ht="28.5" customHeight="1">
      <c r="A553" s="49" t="s">
        <v>1124</v>
      </c>
      <c r="B553" s="105" t="s">
        <v>387</v>
      </c>
      <c r="C553" s="54" t="s">
        <v>1127</v>
      </c>
      <c r="D553" s="50" t="s">
        <v>1128</v>
      </c>
      <c r="E553" s="98" t="s">
        <v>1316</v>
      </c>
      <c r="F553" s="98" t="s">
        <v>1314</v>
      </c>
      <c r="G553" s="99">
        <v>0.9</v>
      </c>
      <c r="H553" s="99">
        <v>0.8</v>
      </c>
      <c r="I553" s="100">
        <v>1</v>
      </c>
    </row>
    <row r="554" spans="1:9" s="101" customFormat="1" ht="28.5" customHeight="1">
      <c r="A554" s="49" t="s">
        <v>1124</v>
      </c>
      <c r="B554" s="105" t="s">
        <v>387</v>
      </c>
      <c r="C554" s="54" t="s">
        <v>1129</v>
      </c>
      <c r="D554" s="50" t="s">
        <v>1130</v>
      </c>
      <c r="E554" s="98" t="s">
        <v>1316</v>
      </c>
      <c r="F554" s="98"/>
      <c r="G554" s="99">
        <v>0.9</v>
      </c>
      <c r="H554" s="99">
        <v>0.8</v>
      </c>
      <c r="I554" s="104" t="s">
        <v>1315</v>
      </c>
    </row>
    <row r="555" spans="1:9" s="101" customFormat="1" ht="28.5" customHeight="1">
      <c r="A555" s="49" t="s">
        <v>1124</v>
      </c>
      <c r="B555" s="105" t="s">
        <v>387</v>
      </c>
      <c r="C555" s="54" t="s">
        <v>1131</v>
      </c>
      <c r="D555" s="50" t="s">
        <v>1132</v>
      </c>
      <c r="E555" s="98" t="s">
        <v>1316</v>
      </c>
      <c r="F555" s="98"/>
      <c r="G555" s="99">
        <v>0.9</v>
      </c>
      <c r="H555" s="99">
        <v>0.8</v>
      </c>
      <c r="I555" s="104" t="s">
        <v>1315</v>
      </c>
    </row>
    <row r="556" spans="1:9" s="101" customFormat="1" ht="28.5" customHeight="1">
      <c r="A556" s="49" t="s">
        <v>1124</v>
      </c>
      <c r="B556" s="105" t="s">
        <v>387</v>
      </c>
      <c r="C556" s="54" t="s">
        <v>1133</v>
      </c>
      <c r="D556" s="50" t="s">
        <v>1134</v>
      </c>
      <c r="E556" s="98" t="s">
        <v>1316</v>
      </c>
      <c r="F556" s="98"/>
      <c r="G556" s="99">
        <v>0.9</v>
      </c>
      <c r="H556" s="99">
        <v>0.8</v>
      </c>
      <c r="I556" s="104" t="s">
        <v>1315</v>
      </c>
    </row>
    <row r="557" spans="1:9" s="101" customFormat="1" ht="28.5" customHeight="1">
      <c r="A557" s="49" t="s">
        <v>1124</v>
      </c>
      <c r="B557" s="105" t="s">
        <v>387</v>
      </c>
      <c r="C557" s="54" t="s">
        <v>1135</v>
      </c>
      <c r="D557" s="50" t="s">
        <v>1136</v>
      </c>
      <c r="E557" s="98" t="s">
        <v>1316</v>
      </c>
      <c r="F557" s="98"/>
      <c r="G557" s="99">
        <v>0.9</v>
      </c>
      <c r="H557" s="99">
        <v>0.8</v>
      </c>
      <c r="I557" s="104" t="s">
        <v>1315</v>
      </c>
    </row>
    <row r="558" spans="1:9" s="101" customFormat="1" ht="28.5" customHeight="1">
      <c r="A558" s="49" t="s">
        <v>1124</v>
      </c>
      <c r="B558" s="105" t="s">
        <v>387</v>
      </c>
      <c r="C558" s="54" t="s">
        <v>1137</v>
      </c>
      <c r="D558" s="50" t="s">
        <v>1138</v>
      </c>
      <c r="E558" s="98" t="s">
        <v>1316</v>
      </c>
      <c r="F558" s="98"/>
      <c r="G558" s="99">
        <v>0.9</v>
      </c>
      <c r="H558" s="99">
        <v>0.8</v>
      </c>
      <c r="I558" s="104" t="s">
        <v>1315</v>
      </c>
    </row>
    <row r="559" spans="1:9" s="101" customFormat="1" ht="28.5" customHeight="1">
      <c r="A559" s="49" t="s">
        <v>1124</v>
      </c>
      <c r="B559" s="105" t="s">
        <v>387</v>
      </c>
      <c r="C559" s="54" t="s">
        <v>1139</v>
      </c>
      <c r="D559" s="50" t="s">
        <v>389</v>
      </c>
      <c r="E559" s="98" t="s">
        <v>1316</v>
      </c>
      <c r="F559" s="98"/>
      <c r="G559" s="99">
        <v>0.9</v>
      </c>
      <c r="H559" s="99">
        <v>0.8</v>
      </c>
      <c r="I559" s="104" t="s">
        <v>1315</v>
      </c>
    </row>
    <row r="560" spans="1:9" s="101" customFormat="1" ht="28.5" customHeight="1">
      <c r="A560" s="49" t="s">
        <v>1124</v>
      </c>
      <c r="B560" s="105" t="s">
        <v>387</v>
      </c>
      <c r="C560" s="54" t="s">
        <v>1140</v>
      </c>
      <c r="D560" s="50" t="s">
        <v>391</v>
      </c>
      <c r="E560" s="98" t="s">
        <v>1316</v>
      </c>
      <c r="F560" s="98"/>
      <c r="G560" s="99">
        <v>0.9</v>
      </c>
      <c r="H560" s="99">
        <v>0.8</v>
      </c>
      <c r="I560" s="104" t="s">
        <v>1315</v>
      </c>
    </row>
    <row r="561" spans="1:9" s="101" customFormat="1" ht="28.5" customHeight="1">
      <c r="A561" s="49" t="s">
        <v>1124</v>
      </c>
      <c r="B561" s="105" t="s">
        <v>387</v>
      </c>
      <c r="C561" s="54" t="s">
        <v>1141</v>
      </c>
      <c r="D561" s="50" t="s">
        <v>1142</v>
      </c>
      <c r="E561" s="98" t="s">
        <v>1316</v>
      </c>
      <c r="F561" s="98"/>
      <c r="G561" s="99">
        <v>0.9</v>
      </c>
      <c r="H561" s="99">
        <v>0.8</v>
      </c>
      <c r="I561" s="104" t="s">
        <v>1315</v>
      </c>
    </row>
    <row r="562" spans="1:9" s="101" customFormat="1" ht="28.5" customHeight="1">
      <c r="A562" s="49" t="s">
        <v>1124</v>
      </c>
      <c r="B562" s="105" t="s">
        <v>387</v>
      </c>
      <c r="C562" s="54" t="s">
        <v>1143</v>
      </c>
      <c r="D562" s="50" t="s">
        <v>1144</v>
      </c>
      <c r="E562" s="98" t="s">
        <v>1316</v>
      </c>
      <c r="F562" s="98"/>
      <c r="G562" s="99">
        <v>0.9</v>
      </c>
      <c r="H562" s="99">
        <v>0.8</v>
      </c>
      <c r="I562" s="104" t="s">
        <v>1315</v>
      </c>
    </row>
    <row r="563" spans="1:9" s="101" customFormat="1" ht="28.5" customHeight="1">
      <c r="A563" s="49" t="s">
        <v>1124</v>
      </c>
      <c r="B563" s="105" t="s">
        <v>387</v>
      </c>
      <c r="C563" s="54" t="s">
        <v>1145</v>
      </c>
      <c r="D563" s="50" t="s">
        <v>393</v>
      </c>
      <c r="E563" s="98" t="s">
        <v>1316</v>
      </c>
      <c r="F563" s="98"/>
      <c r="G563" s="99">
        <v>0.9</v>
      </c>
      <c r="H563" s="99">
        <v>0.8</v>
      </c>
      <c r="I563" s="104" t="s">
        <v>1315</v>
      </c>
    </row>
    <row r="564" spans="1:9" s="101" customFormat="1" ht="28.5" customHeight="1">
      <c r="A564" s="49" t="s">
        <v>1124</v>
      </c>
      <c r="B564" s="105" t="s">
        <v>387</v>
      </c>
      <c r="C564" s="54" t="s">
        <v>1146</v>
      </c>
      <c r="D564" s="50" t="s">
        <v>395</v>
      </c>
      <c r="E564" s="98" t="s">
        <v>1316</v>
      </c>
      <c r="F564" s="98"/>
      <c r="G564" s="99">
        <v>0.9</v>
      </c>
      <c r="H564" s="99">
        <v>0.8</v>
      </c>
      <c r="I564" s="104" t="s">
        <v>1315</v>
      </c>
    </row>
    <row r="565" spans="1:9" s="101" customFormat="1" ht="28.5" customHeight="1">
      <c r="A565" s="49" t="s">
        <v>1124</v>
      </c>
      <c r="B565" s="105" t="s">
        <v>387</v>
      </c>
      <c r="C565" s="54" t="s">
        <v>1147</v>
      </c>
      <c r="D565" s="50" t="s">
        <v>397</v>
      </c>
      <c r="E565" s="98" t="s">
        <v>1316</v>
      </c>
      <c r="F565" s="98"/>
      <c r="G565" s="99">
        <v>0.9</v>
      </c>
      <c r="H565" s="99">
        <v>0.8</v>
      </c>
      <c r="I565" s="104" t="s">
        <v>1315</v>
      </c>
    </row>
    <row r="566" spans="1:9" s="101" customFormat="1" ht="28.5" customHeight="1">
      <c r="A566" s="49" t="s">
        <v>1124</v>
      </c>
      <c r="B566" s="105" t="s">
        <v>387</v>
      </c>
      <c r="C566" s="54" t="s">
        <v>1148</v>
      </c>
      <c r="D566" s="50" t="s">
        <v>1149</v>
      </c>
      <c r="E566" s="98" t="s">
        <v>1316</v>
      </c>
      <c r="F566" s="98"/>
      <c r="G566" s="99">
        <v>0.9</v>
      </c>
      <c r="H566" s="99">
        <v>0.8</v>
      </c>
      <c r="I566" s="104" t="s">
        <v>1315</v>
      </c>
    </row>
    <row r="567" spans="1:9" s="101" customFormat="1" ht="28.5" customHeight="1">
      <c r="A567" s="49" t="s">
        <v>1124</v>
      </c>
      <c r="B567" s="105" t="s">
        <v>387</v>
      </c>
      <c r="C567" s="54" t="s">
        <v>1150</v>
      </c>
      <c r="D567" s="50" t="s">
        <v>401</v>
      </c>
      <c r="E567" s="98" t="s">
        <v>1316</v>
      </c>
      <c r="F567" s="98" t="s">
        <v>1314</v>
      </c>
      <c r="G567" s="99">
        <v>0.9</v>
      </c>
      <c r="H567" s="99">
        <v>0.8</v>
      </c>
      <c r="I567" s="100">
        <v>1</v>
      </c>
    </row>
    <row r="568" spans="1:9" s="101" customFormat="1" ht="28.5" customHeight="1">
      <c r="A568" s="49" t="s">
        <v>1124</v>
      </c>
      <c r="B568" s="105" t="s">
        <v>387</v>
      </c>
      <c r="C568" s="54" t="s">
        <v>1151</v>
      </c>
      <c r="D568" s="50" t="s">
        <v>403</v>
      </c>
      <c r="E568" s="98" t="s">
        <v>1316</v>
      </c>
      <c r="F568" s="98"/>
      <c r="G568" s="99">
        <v>0.9</v>
      </c>
      <c r="H568" s="99">
        <v>0.8</v>
      </c>
      <c r="I568" s="104" t="s">
        <v>1315</v>
      </c>
    </row>
    <row r="569" spans="1:9" s="101" customFormat="1" ht="28.5" customHeight="1">
      <c r="A569" s="49" t="s">
        <v>1124</v>
      </c>
      <c r="B569" s="105" t="s">
        <v>387</v>
      </c>
      <c r="C569" s="54" t="s">
        <v>1152</v>
      </c>
      <c r="D569" s="50" t="s">
        <v>1153</v>
      </c>
      <c r="E569" s="98" t="s">
        <v>1316</v>
      </c>
      <c r="F569" s="98"/>
      <c r="G569" s="99">
        <v>0.9</v>
      </c>
      <c r="H569" s="99">
        <v>0.8</v>
      </c>
      <c r="I569" s="104" t="s">
        <v>1315</v>
      </c>
    </row>
    <row r="570" spans="1:9" s="101" customFormat="1" ht="28.5" customHeight="1">
      <c r="A570" s="49" t="s">
        <v>1124</v>
      </c>
      <c r="B570" s="105" t="s">
        <v>387</v>
      </c>
      <c r="C570" s="54" t="s">
        <v>1154</v>
      </c>
      <c r="D570" s="50" t="s">
        <v>1155</v>
      </c>
      <c r="E570" s="98" t="s">
        <v>1316</v>
      </c>
      <c r="F570" s="98"/>
      <c r="G570" s="99">
        <v>0.9</v>
      </c>
      <c r="H570" s="99">
        <v>0.8</v>
      </c>
      <c r="I570" s="100">
        <v>1</v>
      </c>
    </row>
    <row r="571" spans="1:9" s="101" customFormat="1" ht="28.5" customHeight="1">
      <c r="A571" s="49" t="s">
        <v>1124</v>
      </c>
      <c r="B571" s="105" t="s">
        <v>387</v>
      </c>
      <c r="C571" s="54" t="s">
        <v>1156</v>
      </c>
      <c r="D571" s="50" t="s">
        <v>1157</v>
      </c>
      <c r="E571" s="98" t="s">
        <v>1316</v>
      </c>
      <c r="F571" s="98"/>
      <c r="G571" s="99">
        <v>0.9</v>
      </c>
      <c r="H571" s="99">
        <v>0.8</v>
      </c>
      <c r="I571" s="100">
        <v>1</v>
      </c>
    </row>
    <row r="572" spans="1:9" s="101" customFormat="1" ht="28.5" customHeight="1">
      <c r="A572" s="49" t="s">
        <v>1158</v>
      </c>
      <c r="B572" s="105" t="s">
        <v>405</v>
      </c>
      <c r="C572" s="54" t="s">
        <v>1159</v>
      </c>
      <c r="D572" s="50" t="s">
        <v>1160</v>
      </c>
      <c r="E572" s="98"/>
      <c r="F572" s="98"/>
      <c r="G572" s="99">
        <v>0.5</v>
      </c>
      <c r="H572" s="99">
        <v>0.2</v>
      </c>
      <c r="I572" s="103" t="s">
        <v>1315</v>
      </c>
    </row>
    <row r="573" spans="1:9" s="101" customFormat="1" ht="28.5" customHeight="1">
      <c r="A573" s="49" t="s">
        <v>1158</v>
      </c>
      <c r="B573" s="105" t="s">
        <v>405</v>
      </c>
      <c r="C573" s="54" t="s">
        <v>1161</v>
      </c>
      <c r="D573" s="50" t="s">
        <v>1162</v>
      </c>
      <c r="E573" s="98"/>
      <c r="F573" s="98"/>
      <c r="G573" s="99">
        <v>0.5</v>
      </c>
      <c r="H573" s="99">
        <v>0.25</v>
      </c>
      <c r="I573" s="104" t="s">
        <v>1315</v>
      </c>
    </row>
    <row r="574" spans="1:9" s="101" customFormat="1" ht="28.5" customHeight="1">
      <c r="A574" s="49" t="s">
        <v>1158</v>
      </c>
      <c r="B574" s="105" t="s">
        <v>405</v>
      </c>
      <c r="C574" s="54" t="s">
        <v>1163</v>
      </c>
      <c r="D574" s="50" t="s">
        <v>1164</v>
      </c>
      <c r="E574" s="98"/>
      <c r="F574" s="98"/>
      <c r="G574" s="99">
        <v>0.5</v>
      </c>
      <c r="H574" s="99">
        <v>0.2</v>
      </c>
      <c r="I574" s="103" t="s">
        <v>1315</v>
      </c>
    </row>
    <row r="575" spans="1:9" s="101" customFormat="1" ht="28.5" customHeight="1">
      <c r="A575" s="49" t="s">
        <v>1158</v>
      </c>
      <c r="B575" s="105" t="s">
        <v>405</v>
      </c>
      <c r="C575" s="54" t="s">
        <v>1165</v>
      </c>
      <c r="D575" s="50" t="s">
        <v>1166</v>
      </c>
      <c r="E575" s="98"/>
      <c r="F575" s="98"/>
      <c r="G575" s="99">
        <v>0.5</v>
      </c>
      <c r="H575" s="99">
        <v>0.2</v>
      </c>
      <c r="I575" s="103" t="s">
        <v>1315</v>
      </c>
    </row>
    <row r="576" spans="1:9" s="101" customFormat="1" ht="28.5" customHeight="1">
      <c r="A576" s="49" t="s">
        <v>1158</v>
      </c>
      <c r="B576" s="105" t="s">
        <v>405</v>
      </c>
      <c r="C576" s="54" t="s">
        <v>1167</v>
      </c>
      <c r="D576" s="50" t="s">
        <v>1168</v>
      </c>
      <c r="E576" s="98" t="s">
        <v>1316</v>
      </c>
      <c r="F576" s="98"/>
      <c r="G576" s="99">
        <v>0.9</v>
      </c>
      <c r="H576" s="99">
        <v>0.8</v>
      </c>
      <c r="I576" s="103" t="s">
        <v>1315</v>
      </c>
    </row>
    <row r="577" spans="1:9" s="101" customFormat="1" ht="28.5">
      <c r="A577" s="49" t="s">
        <v>1158</v>
      </c>
      <c r="B577" s="105" t="s">
        <v>405</v>
      </c>
      <c r="C577" s="54" t="s">
        <v>1169</v>
      </c>
      <c r="D577" s="50" t="s">
        <v>1170</v>
      </c>
      <c r="E577" s="98" t="s">
        <v>1316</v>
      </c>
      <c r="F577" s="98"/>
      <c r="G577" s="99">
        <v>0.9</v>
      </c>
      <c r="H577" s="99">
        <v>0.8</v>
      </c>
      <c r="I577" s="103" t="s">
        <v>1315</v>
      </c>
    </row>
    <row r="578" spans="1:9" s="101" customFormat="1" ht="28.5">
      <c r="A578" s="49" t="s">
        <v>1158</v>
      </c>
      <c r="B578" s="105" t="s">
        <v>405</v>
      </c>
      <c r="C578" s="54" t="s">
        <v>1171</v>
      </c>
      <c r="D578" s="50" t="s">
        <v>1172</v>
      </c>
      <c r="E578" s="98" t="s">
        <v>1316</v>
      </c>
      <c r="F578" s="98"/>
      <c r="G578" s="99">
        <v>0.9</v>
      </c>
      <c r="H578" s="99">
        <v>0.8</v>
      </c>
      <c r="I578" s="104" t="s">
        <v>1318</v>
      </c>
    </row>
    <row r="579" spans="1:9" s="101" customFormat="1" ht="28.5">
      <c r="A579" s="49" t="s">
        <v>1158</v>
      </c>
      <c r="B579" s="105" t="s">
        <v>405</v>
      </c>
      <c r="C579" s="54" t="s">
        <v>1173</v>
      </c>
      <c r="D579" s="50" t="s">
        <v>1174</v>
      </c>
      <c r="E579" s="98" t="s">
        <v>1316</v>
      </c>
      <c r="F579" s="98"/>
      <c r="G579" s="99">
        <v>0.9</v>
      </c>
      <c r="H579" s="99">
        <v>0.8</v>
      </c>
      <c r="I579" s="104" t="s">
        <v>1318</v>
      </c>
    </row>
    <row r="580" spans="1:9" s="101" customFormat="1" ht="28.5" customHeight="1">
      <c r="A580" s="49" t="s">
        <v>1175</v>
      </c>
      <c r="B580" s="105" t="s">
        <v>39</v>
      </c>
      <c r="C580" s="54" t="s">
        <v>1176</v>
      </c>
      <c r="D580" s="50" t="s">
        <v>410</v>
      </c>
      <c r="E580" s="98"/>
      <c r="F580" s="98"/>
      <c r="G580" s="99">
        <v>0.5</v>
      </c>
      <c r="H580" s="99">
        <v>0.2</v>
      </c>
      <c r="I580" s="103" t="s">
        <v>1315</v>
      </c>
    </row>
    <row r="581" spans="1:9" s="101" customFormat="1" ht="28.5" customHeight="1">
      <c r="A581" s="49" t="s">
        <v>1175</v>
      </c>
      <c r="B581" s="105" t="s">
        <v>39</v>
      </c>
      <c r="C581" s="54" t="s">
        <v>1177</v>
      </c>
      <c r="D581" s="50" t="s">
        <v>412</v>
      </c>
      <c r="E581" s="98" t="s">
        <v>1316</v>
      </c>
      <c r="F581" s="98" t="s">
        <v>1314</v>
      </c>
      <c r="G581" s="99">
        <v>1</v>
      </c>
      <c r="H581" s="99">
        <v>0.9</v>
      </c>
      <c r="I581" s="100">
        <v>1</v>
      </c>
    </row>
    <row r="582" spans="1:9" s="101" customFormat="1" ht="28.5" customHeight="1">
      <c r="A582" s="49" t="s">
        <v>1175</v>
      </c>
      <c r="B582" s="105" t="s">
        <v>39</v>
      </c>
      <c r="C582" s="54" t="s">
        <v>1178</v>
      </c>
      <c r="D582" s="50" t="s">
        <v>414</v>
      </c>
      <c r="E582" s="98" t="s">
        <v>1316</v>
      </c>
      <c r="F582" s="98"/>
      <c r="G582" s="99">
        <v>0.9</v>
      </c>
      <c r="H582" s="99">
        <v>0.8</v>
      </c>
      <c r="I582" s="104" t="s">
        <v>1315</v>
      </c>
    </row>
    <row r="583" spans="1:9" s="101" customFormat="1" ht="28.5" customHeight="1">
      <c r="A583" s="49" t="s">
        <v>1175</v>
      </c>
      <c r="B583" s="105" t="s">
        <v>39</v>
      </c>
      <c r="C583" s="54" t="s">
        <v>1179</v>
      </c>
      <c r="D583" s="50" t="s">
        <v>1180</v>
      </c>
      <c r="E583" s="98" t="s">
        <v>1316</v>
      </c>
      <c r="F583" s="98"/>
      <c r="G583" s="99">
        <v>0.9</v>
      </c>
      <c r="H583" s="99">
        <v>0.8</v>
      </c>
      <c r="I583" s="104" t="s">
        <v>1315</v>
      </c>
    </row>
    <row r="584" spans="1:9" s="101" customFormat="1" ht="28.5" customHeight="1">
      <c r="A584" s="49" t="s">
        <v>1175</v>
      </c>
      <c r="B584" s="105" t="s">
        <v>39</v>
      </c>
      <c r="C584" s="54" t="s">
        <v>1181</v>
      </c>
      <c r="D584" s="50" t="s">
        <v>1182</v>
      </c>
      <c r="E584" s="98" t="s">
        <v>1316</v>
      </c>
      <c r="F584" s="98"/>
      <c r="G584" s="99">
        <v>0.9</v>
      </c>
      <c r="H584" s="99">
        <v>0.8</v>
      </c>
      <c r="I584" s="104" t="s">
        <v>1315</v>
      </c>
    </row>
    <row r="585" spans="1:9" s="106" customFormat="1" ht="28.5" customHeight="1">
      <c r="A585" s="49" t="s">
        <v>1183</v>
      </c>
      <c r="B585" s="105" t="s">
        <v>31</v>
      </c>
      <c r="C585" s="54" t="s">
        <v>1184</v>
      </c>
      <c r="D585" s="50" t="s">
        <v>1185</v>
      </c>
      <c r="E585" s="98"/>
      <c r="F585" s="98"/>
      <c r="G585" s="99">
        <v>0.5</v>
      </c>
      <c r="H585" s="99">
        <v>0.2</v>
      </c>
      <c r="I585" s="103" t="s">
        <v>1315</v>
      </c>
    </row>
    <row r="586" spans="1:9" s="106" customFormat="1">
      <c r="A586" s="49" t="s">
        <v>1183</v>
      </c>
      <c r="B586" s="105" t="s">
        <v>31</v>
      </c>
      <c r="C586" s="54" t="s">
        <v>1186</v>
      </c>
      <c r="D586" s="50" t="s">
        <v>1187</v>
      </c>
      <c r="E586" s="98"/>
      <c r="F586" s="98"/>
      <c r="G586" s="99">
        <v>0.6</v>
      </c>
      <c r="H586" s="99">
        <v>0.2</v>
      </c>
      <c r="I586" s="103" t="s">
        <v>1315</v>
      </c>
    </row>
    <row r="587" spans="1:9" s="106" customFormat="1" ht="30" customHeight="1">
      <c r="A587" s="49" t="s">
        <v>1183</v>
      </c>
      <c r="B587" s="105" t="s">
        <v>31</v>
      </c>
      <c r="C587" s="54" t="s">
        <v>1188</v>
      </c>
      <c r="D587" s="50" t="s">
        <v>1189</v>
      </c>
      <c r="E587" s="98"/>
      <c r="F587" s="98"/>
      <c r="G587" s="99">
        <v>0.5</v>
      </c>
      <c r="H587" s="99">
        <v>0.2</v>
      </c>
      <c r="I587" s="103" t="s">
        <v>1315</v>
      </c>
    </row>
    <row r="588" spans="1:9" s="106" customFormat="1" ht="30" customHeight="1">
      <c r="A588" s="49" t="s">
        <v>1183</v>
      </c>
      <c r="B588" s="105" t="s">
        <v>31</v>
      </c>
      <c r="C588" s="54" t="s">
        <v>1190</v>
      </c>
      <c r="D588" s="50" t="s">
        <v>1191</v>
      </c>
      <c r="E588" s="98"/>
      <c r="F588" s="98"/>
      <c r="G588" s="99">
        <v>0.5</v>
      </c>
      <c r="H588" s="99">
        <v>0.2</v>
      </c>
      <c r="I588" s="103" t="s">
        <v>1315</v>
      </c>
    </row>
    <row r="589" spans="1:9" s="106" customFormat="1" ht="30.75" customHeight="1">
      <c r="A589" s="49" t="s">
        <v>1183</v>
      </c>
      <c r="B589" s="105" t="s">
        <v>31</v>
      </c>
      <c r="C589" s="54" t="s">
        <v>1192</v>
      </c>
      <c r="D589" s="50" t="s">
        <v>1193</v>
      </c>
      <c r="E589" s="98"/>
      <c r="F589" s="98"/>
      <c r="G589" s="99">
        <v>0.5</v>
      </c>
      <c r="H589" s="99">
        <v>0.2</v>
      </c>
      <c r="I589" s="103" t="s">
        <v>1315</v>
      </c>
    </row>
    <row r="590" spans="1:9" s="106" customFormat="1" ht="28.5">
      <c r="A590" s="49" t="s">
        <v>1183</v>
      </c>
      <c r="B590" s="105" t="s">
        <v>31</v>
      </c>
      <c r="C590" s="54" t="s">
        <v>1194</v>
      </c>
      <c r="D590" s="50" t="s">
        <v>1195</v>
      </c>
      <c r="E590" s="98"/>
      <c r="F590" s="98"/>
      <c r="G590" s="99">
        <v>0.5</v>
      </c>
      <c r="H590" s="99">
        <v>0.2</v>
      </c>
      <c r="I590" s="103" t="s">
        <v>1315</v>
      </c>
    </row>
    <row r="591" spans="1:9" s="106" customFormat="1">
      <c r="A591" s="49" t="s">
        <v>1183</v>
      </c>
      <c r="B591" s="105" t="s">
        <v>31</v>
      </c>
      <c r="C591" s="54" t="s">
        <v>1196</v>
      </c>
      <c r="D591" s="50" t="s">
        <v>1197</v>
      </c>
      <c r="E591" s="98"/>
      <c r="F591" s="98"/>
      <c r="G591" s="99">
        <v>0.5</v>
      </c>
      <c r="H591" s="99">
        <v>0.2</v>
      </c>
      <c r="I591" s="103" t="s">
        <v>1315</v>
      </c>
    </row>
    <row r="592" spans="1:9" s="106" customFormat="1">
      <c r="A592" s="49" t="s">
        <v>1183</v>
      </c>
      <c r="B592" s="105" t="s">
        <v>31</v>
      </c>
      <c r="C592" s="54" t="s">
        <v>1198</v>
      </c>
      <c r="D592" s="50" t="s">
        <v>1199</v>
      </c>
      <c r="E592" s="98"/>
      <c r="F592" s="98"/>
      <c r="G592" s="99">
        <v>0.5</v>
      </c>
      <c r="H592" s="99">
        <v>0.2</v>
      </c>
      <c r="I592" s="103" t="s">
        <v>1315</v>
      </c>
    </row>
    <row r="593" spans="1:9" s="101" customFormat="1">
      <c r="A593" s="49" t="s">
        <v>1183</v>
      </c>
      <c r="B593" s="105" t="s">
        <v>31</v>
      </c>
      <c r="C593" s="54" t="s">
        <v>1200</v>
      </c>
      <c r="D593" s="50" t="s">
        <v>421</v>
      </c>
      <c r="E593" s="98"/>
      <c r="F593" s="98"/>
      <c r="G593" s="99">
        <v>0.5</v>
      </c>
      <c r="H593" s="99">
        <v>0.2</v>
      </c>
      <c r="I593" s="103" t="s">
        <v>1315</v>
      </c>
    </row>
    <row r="594" spans="1:9" s="101" customFormat="1">
      <c r="A594" s="49" t="s">
        <v>1201</v>
      </c>
      <c r="B594" s="105" t="s">
        <v>425</v>
      </c>
      <c r="C594" s="54" t="s">
        <v>1202</v>
      </c>
      <c r="D594" s="50" t="s">
        <v>427</v>
      </c>
      <c r="E594" s="98"/>
      <c r="F594" s="98" t="s">
        <v>1317</v>
      </c>
      <c r="G594" s="99">
        <v>0.5</v>
      </c>
      <c r="H594" s="99">
        <v>0.25</v>
      </c>
      <c r="I594" s="100">
        <v>1</v>
      </c>
    </row>
    <row r="595" spans="1:9">
      <c r="A595" s="49" t="s">
        <v>1201</v>
      </c>
      <c r="B595" s="105" t="s">
        <v>425</v>
      </c>
      <c r="C595" s="54" t="s">
        <v>1203</v>
      </c>
      <c r="D595" s="50" t="s">
        <v>1204</v>
      </c>
      <c r="E595" s="98"/>
      <c r="F595" s="98"/>
      <c r="G595" s="99">
        <v>0.5</v>
      </c>
      <c r="H595" s="99">
        <v>0.2</v>
      </c>
      <c r="I595" s="103" t="s">
        <v>1315</v>
      </c>
    </row>
    <row r="596" spans="1:9" ht="28.5">
      <c r="A596" s="49" t="s">
        <v>1201</v>
      </c>
      <c r="B596" s="105" t="s">
        <v>425</v>
      </c>
      <c r="C596" s="54" t="s">
        <v>1226</v>
      </c>
      <c r="D596" s="50" t="s">
        <v>429</v>
      </c>
      <c r="E596" s="98"/>
      <c r="F596" s="98"/>
      <c r="G596" s="99">
        <v>0.5</v>
      </c>
      <c r="H596" s="99">
        <v>0.25</v>
      </c>
      <c r="I596" s="104" t="s">
        <v>1315</v>
      </c>
    </row>
    <row r="597" spans="1:9" ht="28.5">
      <c r="A597" s="49" t="s">
        <v>1201</v>
      </c>
      <c r="B597" s="105" t="s">
        <v>425</v>
      </c>
      <c r="C597" s="54" t="s">
        <v>1345</v>
      </c>
      <c r="D597" s="50" t="s">
        <v>1346</v>
      </c>
      <c r="E597" s="98"/>
      <c r="F597" s="98"/>
      <c r="G597" s="104" t="s">
        <v>1315</v>
      </c>
      <c r="H597" s="104" t="s">
        <v>1315</v>
      </c>
      <c r="I597" s="104" t="s">
        <v>1315</v>
      </c>
    </row>
    <row r="598" spans="1:9" s="108" customFormat="1" ht="28.5">
      <c r="A598" s="49" t="s">
        <v>1201</v>
      </c>
      <c r="B598" s="105" t="s">
        <v>425</v>
      </c>
      <c r="C598" s="54" t="s">
        <v>1347</v>
      </c>
      <c r="D598" s="50" t="s">
        <v>1348</v>
      </c>
      <c r="E598" s="98"/>
      <c r="F598" s="98"/>
      <c r="G598" s="104" t="s">
        <v>1315</v>
      </c>
      <c r="H598" s="104" t="s">
        <v>1315</v>
      </c>
      <c r="I598" s="104" t="s">
        <v>1315</v>
      </c>
    </row>
    <row r="599" spans="1:9" s="108" customFormat="1" ht="28.5">
      <c r="A599" s="49" t="s">
        <v>1201</v>
      </c>
      <c r="B599" s="105" t="s">
        <v>425</v>
      </c>
      <c r="C599" s="54" t="s">
        <v>1349</v>
      </c>
      <c r="D599" s="50" t="s">
        <v>1350</v>
      </c>
      <c r="E599" s="98"/>
      <c r="F599" s="98"/>
      <c r="G599" s="104" t="s">
        <v>1315</v>
      </c>
      <c r="H599" s="104" t="s">
        <v>1315</v>
      </c>
      <c r="I599" s="104" t="s">
        <v>1315</v>
      </c>
    </row>
    <row r="600" spans="1:9" s="109" customFormat="1" ht="28.5">
      <c r="A600" s="49" t="s">
        <v>1201</v>
      </c>
      <c r="B600" s="105" t="s">
        <v>425</v>
      </c>
      <c r="C600" s="54" t="s">
        <v>1351</v>
      </c>
      <c r="D600" s="50" t="s">
        <v>1352</v>
      </c>
      <c r="E600" s="98"/>
      <c r="F600" s="98"/>
      <c r="G600" s="104" t="s">
        <v>1315</v>
      </c>
      <c r="H600" s="104" t="s">
        <v>1315</v>
      </c>
      <c r="I600" s="104" t="s">
        <v>1315</v>
      </c>
    </row>
    <row r="601" spans="1:9" s="109" customFormat="1" ht="28.5">
      <c r="A601" s="49" t="s">
        <v>1201</v>
      </c>
      <c r="B601" s="105" t="s">
        <v>425</v>
      </c>
      <c r="C601" s="54" t="s">
        <v>1227</v>
      </c>
      <c r="D601" s="50" t="s">
        <v>1228</v>
      </c>
      <c r="E601" s="98"/>
      <c r="F601" s="98"/>
      <c r="G601" s="99">
        <v>0.5</v>
      </c>
      <c r="H601" s="99">
        <v>0.2</v>
      </c>
      <c r="I601" s="103" t="s">
        <v>1315</v>
      </c>
    </row>
    <row r="602" spans="1:9" s="109" customFormat="1">
      <c r="A602" s="49" t="s">
        <v>1201</v>
      </c>
      <c r="B602" s="105" t="s">
        <v>425</v>
      </c>
      <c r="C602" s="54" t="s">
        <v>1229</v>
      </c>
      <c r="D602" s="50" t="s">
        <v>477</v>
      </c>
      <c r="E602" s="98"/>
      <c r="F602" s="98"/>
      <c r="G602" s="99">
        <v>0.5</v>
      </c>
      <c r="H602" s="99">
        <v>0.2</v>
      </c>
      <c r="I602" s="103" t="s">
        <v>1315</v>
      </c>
    </row>
    <row r="603" spans="1:9" s="109" customFormat="1">
      <c r="A603" s="49" t="s">
        <v>1201</v>
      </c>
      <c r="B603" s="105" t="s">
        <v>425</v>
      </c>
      <c r="C603" s="54" t="s">
        <v>1230</v>
      </c>
      <c r="D603" s="50" t="s">
        <v>1231</v>
      </c>
      <c r="E603" s="98"/>
      <c r="F603" s="98" t="s">
        <v>1314</v>
      </c>
      <c r="G603" s="99">
        <v>0.8</v>
      </c>
      <c r="H603" s="99">
        <v>0.5</v>
      </c>
      <c r="I603" s="99">
        <v>1</v>
      </c>
    </row>
    <row r="604" spans="1:9" s="110" customFormat="1" ht="42.75">
      <c r="A604" s="49" t="s">
        <v>1201</v>
      </c>
      <c r="B604" s="105" t="s">
        <v>425</v>
      </c>
      <c r="C604" s="54" t="s">
        <v>1232</v>
      </c>
      <c r="D604" s="50" t="s">
        <v>1233</v>
      </c>
      <c r="E604" s="98"/>
      <c r="F604" s="98"/>
      <c r="G604" s="99">
        <v>0.8</v>
      </c>
      <c r="H604" s="104" t="s">
        <v>1318</v>
      </c>
      <c r="I604" s="104" t="s">
        <v>1318</v>
      </c>
    </row>
    <row r="605" spans="1:9" s="108" customFormat="1">
      <c r="A605" s="49" t="s">
        <v>1201</v>
      </c>
      <c r="B605" s="105" t="s">
        <v>425</v>
      </c>
      <c r="C605" s="54" t="s">
        <v>1234</v>
      </c>
      <c r="D605" s="50" t="s">
        <v>1235</v>
      </c>
      <c r="E605" s="98" t="s">
        <v>1316</v>
      </c>
      <c r="F605" s="98" t="s">
        <v>1314</v>
      </c>
      <c r="G605" s="99">
        <v>0.9</v>
      </c>
      <c r="H605" s="99">
        <v>0.8</v>
      </c>
      <c r="I605" s="99">
        <v>1</v>
      </c>
    </row>
    <row r="606" spans="1:9" s="108" customFormat="1">
      <c r="A606" s="49" t="s">
        <v>1201</v>
      </c>
      <c r="B606" s="105" t="s">
        <v>425</v>
      </c>
      <c r="C606" s="54" t="s">
        <v>1236</v>
      </c>
      <c r="D606" s="50" t="s">
        <v>1237</v>
      </c>
      <c r="E606" s="98" t="s">
        <v>1316</v>
      </c>
      <c r="F606" s="98" t="s">
        <v>1314</v>
      </c>
      <c r="G606" s="99">
        <v>0.9</v>
      </c>
      <c r="H606" s="99">
        <v>0.8</v>
      </c>
      <c r="I606" s="99">
        <v>1</v>
      </c>
    </row>
    <row r="607" spans="1:9" s="108" customFormat="1">
      <c r="A607" s="49" t="s">
        <v>1201</v>
      </c>
      <c r="B607" s="105" t="s">
        <v>425</v>
      </c>
      <c r="C607" s="54" t="s">
        <v>1238</v>
      </c>
      <c r="D607" s="50" t="s">
        <v>1239</v>
      </c>
      <c r="E607" s="98" t="s">
        <v>1316</v>
      </c>
      <c r="F607" s="98" t="s">
        <v>1314</v>
      </c>
      <c r="G607" s="99">
        <v>0.9</v>
      </c>
      <c r="H607" s="99">
        <v>0.8</v>
      </c>
      <c r="I607" s="99">
        <v>1</v>
      </c>
    </row>
    <row r="608" spans="1:9" s="108" customFormat="1" ht="30.75" customHeight="1">
      <c r="A608" s="49" t="s">
        <v>1201</v>
      </c>
      <c r="B608" s="105" t="s">
        <v>425</v>
      </c>
      <c r="C608" s="54" t="s">
        <v>1240</v>
      </c>
      <c r="D608" s="50" t="s">
        <v>1353</v>
      </c>
      <c r="E608" s="98"/>
      <c r="F608" s="98"/>
      <c r="G608" s="99">
        <v>0.5</v>
      </c>
      <c r="H608" s="99">
        <v>0.2</v>
      </c>
      <c r="I608" s="103" t="s">
        <v>1315</v>
      </c>
    </row>
    <row r="609" spans="1:9" ht="28.5">
      <c r="A609" s="49" t="s">
        <v>1201</v>
      </c>
      <c r="B609" s="105" t="s">
        <v>425</v>
      </c>
      <c r="C609" s="54" t="s">
        <v>1241</v>
      </c>
      <c r="D609" s="50" t="s">
        <v>1242</v>
      </c>
      <c r="E609" s="98"/>
      <c r="F609" s="98"/>
      <c r="G609" s="99">
        <v>0.5</v>
      </c>
      <c r="H609" s="99">
        <v>0.2</v>
      </c>
      <c r="I609" s="103" t="s">
        <v>1315</v>
      </c>
    </row>
    <row r="610" spans="1:9" ht="28.5">
      <c r="A610" s="49" t="s">
        <v>1201</v>
      </c>
      <c r="B610" s="105" t="s">
        <v>425</v>
      </c>
      <c r="C610" s="54" t="s">
        <v>1243</v>
      </c>
      <c r="D610" s="50" t="s">
        <v>1244</v>
      </c>
      <c r="E610" s="98"/>
      <c r="F610" s="98"/>
      <c r="G610" s="99">
        <v>0.5</v>
      </c>
      <c r="H610" s="99">
        <v>0.2</v>
      </c>
      <c r="I610" s="103" t="s">
        <v>1315</v>
      </c>
    </row>
    <row r="611" spans="1:9" ht="28.5">
      <c r="A611" s="49" t="s">
        <v>1201</v>
      </c>
      <c r="B611" s="105" t="s">
        <v>425</v>
      </c>
      <c r="C611" s="54" t="s">
        <v>1245</v>
      </c>
      <c r="D611" s="50" t="s">
        <v>1246</v>
      </c>
      <c r="E611" s="98"/>
      <c r="F611" s="98"/>
      <c r="G611" s="99">
        <v>0.5</v>
      </c>
      <c r="H611" s="99">
        <v>0.2</v>
      </c>
      <c r="I611" s="103" t="s">
        <v>1315</v>
      </c>
    </row>
    <row r="612" spans="1:9">
      <c r="A612" s="49" t="s">
        <v>1201</v>
      </c>
      <c r="B612" s="105" t="s">
        <v>425</v>
      </c>
      <c r="C612" s="54" t="s">
        <v>1247</v>
      </c>
      <c r="D612" s="50" t="s">
        <v>1248</v>
      </c>
      <c r="E612" s="98"/>
      <c r="F612" s="98" t="s">
        <v>1314</v>
      </c>
      <c r="G612" s="99">
        <v>0.8</v>
      </c>
      <c r="H612" s="99">
        <v>0.5</v>
      </c>
      <c r="I612" s="99">
        <v>1</v>
      </c>
    </row>
    <row r="613" spans="1:9" ht="28.5">
      <c r="A613" s="49" t="s">
        <v>1201</v>
      </c>
      <c r="B613" s="105" t="s">
        <v>425</v>
      </c>
      <c r="C613" s="54" t="s">
        <v>1249</v>
      </c>
      <c r="D613" s="50" t="s">
        <v>480</v>
      </c>
      <c r="E613" s="98"/>
      <c r="F613" s="98" t="s">
        <v>1314</v>
      </c>
      <c r="G613" s="99">
        <v>0.8</v>
      </c>
      <c r="H613" s="99">
        <v>0.5</v>
      </c>
      <c r="I613" s="99">
        <v>1</v>
      </c>
    </row>
    <row r="614" spans="1:9" ht="28.5">
      <c r="A614" s="49" t="s">
        <v>1201</v>
      </c>
      <c r="B614" s="105" t="s">
        <v>425</v>
      </c>
      <c r="C614" s="54" t="s">
        <v>1250</v>
      </c>
      <c r="D614" s="50" t="s">
        <v>482</v>
      </c>
      <c r="E614" s="98"/>
      <c r="F614" s="98" t="s">
        <v>1314</v>
      </c>
      <c r="G614" s="99">
        <v>0.8</v>
      </c>
      <c r="H614" s="99">
        <v>0.5</v>
      </c>
      <c r="I614" s="99">
        <v>1</v>
      </c>
    </row>
    <row r="615" spans="1:9" ht="33" customHeight="1">
      <c r="A615" s="49" t="s">
        <v>1201</v>
      </c>
      <c r="B615" s="105" t="s">
        <v>425</v>
      </c>
      <c r="C615" s="54" t="s">
        <v>1205</v>
      </c>
      <c r="D615" s="50" t="s">
        <v>433</v>
      </c>
      <c r="E615" s="98"/>
      <c r="F615" s="98"/>
      <c r="G615" s="99">
        <v>0.5</v>
      </c>
      <c r="H615" s="99">
        <v>0.25</v>
      </c>
      <c r="I615" s="100">
        <v>1</v>
      </c>
    </row>
    <row r="616" spans="1:9" ht="28.5">
      <c r="A616" s="49" t="s">
        <v>1201</v>
      </c>
      <c r="B616" s="105" t="s">
        <v>425</v>
      </c>
      <c r="C616" s="54" t="s">
        <v>1206</v>
      </c>
      <c r="D616" s="50" t="s">
        <v>435</v>
      </c>
      <c r="E616" s="98"/>
      <c r="F616" s="98" t="s">
        <v>1317</v>
      </c>
      <c r="G616" s="99">
        <v>0.5</v>
      </c>
      <c r="H616" s="99">
        <v>0.25</v>
      </c>
      <c r="I616" s="100">
        <v>1</v>
      </c>
    </row>
    <row r="617" spans="1:9" ht="28.5">
      <c r="A617" s="49" t="s">
        <v>1201</v>
      </c>
      <c r="B617" s="105" t="s">
        <v>425</v>
      </c>
      <c r="C617" s="54" t="s">
        <v>1207</v>
      </c>
      <c r="D617" s="50" t="s">
        <v>437</v>
      </c>
      <c r="E617" s="98"/>
      <c r="F617" s="98" t="s">
        <v>1317</v>
      </c>
      <c r="G617" s="99">
        <v>0.5</v>
      </c>
      <c r="H617" s="99">
        <v>0.25</v>
      </c>
      <c r="I617" s="100">
        <v>1</v>
      </c>
    </row>
    <row r="618" spans="1:9" ht="28.5">
      <c r="A618" s="49" t="s">
        <v>1201</v>
      </c>
      <c r="B618" s="105" t="s">
        <v>425</v>
      </c>
      <c r="C618" s="54" t="s">
        <v>1208</v>
      </c>
      <c r="D618" s="50" t="s">
        <v>439</v>
      </c>
      <c r="E618" s="98"/>
      <c r="F618" s="98" t="s">
        <v>1317</v>
      </c>
      <c r="G618" s="99">
        <v>0.5</v>
      </c>
      <c r="H618" s="99">
        <v>0.25</v>
      </c>
      <c r="I618" s="100">
        <v>1</v>
      </c>
    </row>
    <row r="619" spans="1:9" ht="28.5">
      <c r="A619" s="49" t="s">
        <v>1201</v>
      </c>
      <c r="B619" s="105" t="s">
        <v>425</v>
      </c>
      <c r="C619" s="54" t="s">
        <v>1209</v>
      </c>
      <c r="D619" s="50" t="s">
        <v>441</v>
      </c>
      <c r="E619" s="98"/>
      <c r="F619" s="98" t="s">
        <v>1317</v>
      </c>
      <c r="G619" s="99">
        <v>0.5</v>
      </c>
      <c r="H619" s="99">
        <v>0.25</v>
      </c>
      <c r="I619" s="100">
        <v>1</v>
      </c>
    </row>
    <row r="620" spans="1:9" ht="28.5">
      <c r="A620" s="49" t="s">
        <v>1201</v>
      </c>
      <c r="B620" s="105" t="s">
        <v>425</v>
      </c>
      <c r="C620" s="54" t="s">
        <v>1210</v>
      </c>
      <c r="D620" s="50" t="s">
        <v>443</v>
      </c>
      <c r="E620" s="98"/>
      <c r="F620" s="98" t="s">
        <v>1317</v>
      </c>
      <c r="G620" s="99">
        <v>0.5</v>
      </c>
      <c r="H620" s="99">
        <v>0.25</v>
      </c>
      <c r="I620" s="100">
        <v>1</v>
      </c>
    </row>
    <row r="621" spans="1:9" ht="28.5">
      <c r="A621" s="49" t="s">
        <v>1201</v>
      </c>
      <c r="B621" s="105" t="s">
        <v>425</v>
      </c>
      <c r="C621" s="54" t="s">
        <v>1211</v>
      </c>
      <c r="D621" s="50" t="s">
        <v>445</v>
      </c>
      <c r="E621" s="98"/>
      <c r="F621" s="98" t="s">
        <v>1317</v>
      </c>
      <c r="G621" s="99">
        <v>0.5</v>
      </c>
      <c r="H621" s="99">
        <v>0.25</v>
      </c>
      <c r="I621" s="100">
        <v>1</v>
      </c>
    </row>
    <row r="622" spans="1:9" ht="28.5">
      <c r="A622" s="49" t="s">
        <v>1201</v>
      </c>
      <c r="B622" s="105" t="s">
        <v>425</v>
      </c>
      <c r="C622" s="74" t="s">
        <v>1212</v>
      </c>
      <c r="D622" s="75" t="s">
        <v>447</v>
      </c>
      <c r="E622" s="98"/>
      <c r="F622" s="98" t="s">
        <v>1317</v>
      </c>
      <c r="G622" s="99">
        <v>0.5</v>
      </c>
      <c r="H622" s="99">
        <v>0.25</v>
      </c>
      <c r="I622" s="100">
        <v>1</v>
      </c>
    </row>
    <row r="623" spans="1:9" ht="28.5">
      <c r="A623" s="49" t="s">
        <v>1201</v>
      </c>
      <c r="B623" s="105" t="s">
        <v>425</v>
      </c>
      <c r="C623" s="54" t="s">
        <v>1213</v>
      </c>
      <c r="D623" s="50" t="s">
        <v>449</v>
      </c>
      <c r="E623" s="98"/>
      <c r="F623" s="98" t="s">
        <v>1317</v>
      </c>
      <c r="G623" s="99">
        <v>0.5</v>
      </c>
      <c r="H623" s="99">
        <v>0.25</v>
      </c>
      <c r="I623" s="100">
        <v>1</v>
      </c>
    </row>
    <row r="624" spans="1:9" ht="28.5">
      <c r="A624" s="49" t="s">
        <v>1201</v>
      </c>
      <c r="B624" s="105" t="s">
        <v>425</v>
      </c>
      <c r="C624" s="54" t="s">
        <v>1214</v>
      </c>
      <c r="D624" s="50" t="s">
        <v>451</v>
      </c>
      <c r="E624" s="98"/>
      <c r="F624" s="98" t="s">
        <v>1317</v>
      </c>
      <c r="G624" s="99">
        <v>0.5</v>
      </c>
      <c r="H624" s="99">
        <v>0.25</v>
      </c>
      <c r="I624" s="100">
        <v>1</v>
      </c>
    </row>
    <row r="625" spans="1:9" ht="28.5">
      <c r="A625" s="49" t="s">
        <v>1201</v>
      </c>
      <c r="B625" s="105" t="s">
        <v>425</v>
      </c>
      <c r="C625" s="54" t="s">
        <v>1215</v>
      </c>
      <c r="D625" s="50" t="s">
        <v>453</v>
      </c>
      <c r="E625" s="98"/>
      <c r="F625" s="98" t="s">
        <v>1317</v>
      </c>
      <c r="G625" s="99">
        <v>0.5</v>
      </c>
      <c r="H625" s="99">
        <v>0.25</v>
      </c>
      <c r="I625" s="100">
        <v>1</v>
      </c>
    </row>
    <row r="626" spans="1:9" ht="28.5">
      <c r="A626" s="49" t="s">
        <v>1201</v>
      </c>
      <c r="B626" s="105" t="s">
        <v>425</v>
      </c>
      <c r="C626" s="54" t="s">
        <v>1216</v>
      </c>
      <c r="D626" s="50" t="s">
        <v>455</v>
      </c>
      <c r="E626" s="98"/>
      <c r="F626" s="98" t="s">
        <v>1317</v>
      </c>
      <c r="G626" s="99">
        <v>0.5</v>
      </c>
      <c r="H626" s="99">
        <v>0.25</v>
      </c>
      <c r="I626" s="100">
        <v>1</v>
      </c>
    </row>
    <row r="627" spans="1:9" ht="28.5">
      <c r="A627" s="49" t="s">
        <v>1201</v>
      </c>
      <c r="B627" s="105" t="s">
        <v>425</v>
      </c>
      <c r="C627" s="54" t="s">
        <v>1217</v>
      </c>
      <c r="D627" s="50" t="s">
        <v>457</v>
      </c>
      <c r="E627" s="98"/>
      <c r="F627" s="98" t="s">
        <v>1317</v>
      </c>
      <c r="G627" s="99">
        <v>0.5</v>
      </c>
      <c r="H627" s="99">
        <v>0.25</v>
      </c>
      <c r="I627" s="100">
        <v>1</v>
      </c>
    </row>
    <row r="628" spans="1:9" ht="28.5">
      <c r="A628" s="49" t="s">
        <v>1201</v>
      </c>
      <c r="B628" s="105" t="s">
        <v>425</v>
      </c>
      <c r="C628" s="54" t="s">
        <v>1218</v>
      </c>
      <c r="D628" s="50" t="s">
        <v>459</v>
      </c>
      <c r="E628" s="98"/>
      <c r="F628" s="98" t="s">
        <v>1317</v>
      </c>
      <c r="G628" s="99">
        <v>0.5</v>
      </c>
      <c r="H628" s="99">
        <v>0.25</v>
      </c>
      <c r="I628" s="100">
        <v>1</v>
      </c>
    </row>
    <row r="629" spans="1:9" ht="28.5">
      <c r="A629" s="49" t="s">
        <v>1201</v>
      </c>
      <c r="B629" s="105" t="s">
        <v>425</v>
      </c>
      <c r="C629" s="54" t="s">
        <v>1219</v>
      </c>
      <c r="D629" s="50" t="s">
        <v>461</v>
      </c>
      <c r="E629" s="98"/>
      <c r="F629" s="98" t="s">
        <v>1317</v>
      </c>
      <c r="G629" s="99">
        <v>0.5</v>
      </c>
      <c r="H629" s="99">
        <v>0.25</v>
      </c>
      <c r="I629" s="100">
        <v>1</v>
      </c>
    </row>
    <row r="630" spans="1:9" ht="28.5">
      <c r="A630" s="49" t="s">
        <v>1201</v>
      </c>
      <c r="B630" s="105" t="s">
        <v>425</v>
      </c>
      <c r="C630" s="54" t="s">
        <v>1220</v>
      </c>
      <c r="D630" s="50" t="s">
        <v>463</v>
      </c>
      <c r="E630" s="98"/>
      <c r="F630" s="98" t="s">
        <v>1317</v>
      </c>
      <c r="G630" s="99">
        <v>0.5</v>
      </c>
      <c r="H630" s="99">
        <v>0.25</v>
      </c>
      <c r="I630" s="100">
        <v>1</v>
      </c>
    </row>
    <row r="631" spans="1:9" ht="28.5">
      <c r="A631" s="49" t="s">
        <v>1201</v>
      </c>
      <c r="B631" s="105" t="s">
        <v>425</v>
      </c>
      <c r="C631" s="54" t="s">
        <v>1221</v>
      </c>
      <c r="D631" s="50" t="s">
        <v>465</v>
      </c>
      <c r="E631" s="98"/>
      <c r="F631" s="98" t="s">
        <v>1317</v>
      </c>
      <c r="G631" s="99">
        <v>0.5</v>
      </c>
      <c r="H631" s="99">
        <v>0.25</v>
      </c>
      <c r="I631" s="100">
        <v>1</v>
      </c>
    </row>
    <row r="632" spans="1:9" ht="28.5">
      <c r="A632" s="49" t="s">
        <v>1201</v>
      </c>
      <c r="B632" s="105" t="s">
        <v>425</v>
      </c>
      <c r="C632" s="54" t="s">
        <v>1222</v>
      </c>
      <c r="D632" s="50" t="s">
        <v>467</v>
      </c>
      <c r="E632" s="98"/>
      <c r="F632" s="98" t="s">
        <v>1317</v>
      </c>
      <c r="G632" s="99">
        <v>0.5</v>
      </c>
      <c r="H632" s="99">
        <v>0.25</v>
      </c>
      <c r="I632" s="100">
        <v>1</v>
      </c>
    </row>
    <row r="633" spans="1:9" ht="28.5">
      <c r="A633" s="49" t="s">
        <v>1201</v>
      </c>
      <c r="B633" s="105" t="s">
        <v>425</v>
      </c>
      <c r="C633" s="54" t="s">
        <v>1223</v>
      </c>
      <c r="D633" s="50" t="s">
        <v>469</v>
      </c>
      <c r="E633" s="98"/>
      <c r="F633" s="98" t="s">
        <v>1317</v>
      </c>
      <c r="G633" s="99">
        <v>0.5</v>
      </c>
      <c r="H633" s="99">
        <v>0.25</v>
      </c>
      <c r="I633" s="100">
        <v>1</v>
      </c>
    </row>
    <row r="634" spans="1:9" ht="28.5">
      <c r="A634" s="49" t="s">
        <v>1201</v>
      </c>
      <c r="B634" s="105" t="s">
        <v>425</v>
      </c>
      <c r="C634" s="54" t="s">
        <v>1224</v>
      </c>
      <c r="D634" s="50" t="s">
        <v>471</v>
      </c>
      <c r="E634" s="98"/>
      <c r="F634" s="98" t="s">
        <v>1317</v>
      </c>
      <c r="G634" s="99">
        <v>0.5</v>
      </c>
      <c r="H634" s="99">
        <v>0.25</v>
      </c>
      <c r="I634" s="100">
        <v>1</v>
      </c>
    </row>
    <row r="635" spans="1:9" ht="28.5">
      <c r="A635" s="49" t="s">
        <v>1201</v>
      </c>
      <c r="B635" s="105" t="s">
        <v>425</v>
      </c>
      <c r="C635" s="54" t="s">
        <v>1225</v>
      </c>
      <c r="D635" s="50" t="s">
        <v>473</v>
      </c>
      <c r="E635" s="98"/>
      <c r="F635" s="98" t="s">
        <v>1317</v>
      </c>
      <c r="G635" s="99">
        <v>0.5</v>
      </c>
      <c r="H635" s="99">
        <v>0.25</v>
      </c>
      <c r="I635" s="100">
        <v>1</v>
      </c>
    </row>
    <row r="636" spans="1:9" ht="28.5">
      <c r="A636" s="49" t="s">
        <v>1251</v>
      </c>
      <c r="B636" s="105" t="s">
        <v>484</v>
      </c>
      <c r="C636" s="54" t="s">
        <v>1252</v>
      </c>
      <c r="D636" s="50" t="s">
        <v>488</v>
      </c>
      <c r="E636" s="98"/>
      <c r="F636" s="98"/>
      <c r="G636" s="99">
        <v>0.5</v>
      </c>
      <c r="H636" s="99">
        <v>0.2</v>
      </c>
      <c r="I636" s="104" t="s">
        <v>1318</v>
      </c>
    </row>
    <row r="637" spans="1:9" ht="30.75">
      <c r="A637" s="49" t="s">
        <v>1251</v>
      </c>
      <c r="B637" s="105" t="s">
        <v>484</v>
      </c>
      <c r="C637" s="54" t="s">
        <v>1253</v>
      </c>
      <c r="D637" s="50" t="s">
        <v>2014</v>
      </c>
      <c r="E637" s="98"/>
      <c r="F637" s="98"/>
      <c r="G637" s="104" t="s">
        <v>1318</v>
      </c>
      <c r="H637" s="104" t="s">
        <v>1318</v>
      </c>
      <c r="I637" s="104" t="s">
        <v>1318</v>
      </c>
    </row>
    <row r="638" spans="1:9" ht="30.75">
      <c r="A638" s="49" t="s">
        <v>1251</v>
      </c>
      <c r="B638" s="105" t="s">
        <v>484</v>
      </c>
      <c r="C638" s="54" t="s">
        <v>1255</v>
      </c>
      <c r="D638" s="50" t="s">
        <v>2015</v>
      </c>
      <c r="E638" s="98"/>
      <c r="F638" s="98"/>
      <c r="G638" s="104" t="s">
        <v>1318</v>
      </c>
      <c r="H638" s="104" t="s">
        <v>1318</v>
      </c>
      <c r="I638" s="104" t="s">
        <v>1318</v>
      </c>
    </row>
    <row r="639" spans="1:9" ht="28.5">
      <c r="A639" s="49" t="s">
        <v>1251</v>
      </c>
      <c r="B639" s="105" t="s">
        <v>484</v>
      </c>
      <c r="C639" s="54" t="s">
        <v>1257</v>
      </c>
      <c r="D639" s="50" t="s">
        <v>1258</v>
      </c>
      <c r="E639" s="98"/>
      <c r="F639" s="98"/>
      <c r="G639" s="99">
        <v>0.5</v>
      </c>
      <c r="H639" s="99">
        <v>0.2</v>
      </c>
      <c r="I639" s="104" t="s">
        <v>1318</v>
      </c>
    </row>
    <row r="640" spans="1:9" ht="28.5" customHeight="1">
      <c r="A640" s="49" t="s">
        <v>1251</v>
      </c>
      <c r="B640" s="105" t="s">
        <v>484</v>
      </c>
      <c r="C640" s="54" t="s">
        <v>1259</v>
      </c>
      <c r="D640" s="50" t="s">
        <v>1260</v>
      </c>
      <c r="E640" s="98"/>
      <c r="F640" s="98"/>
      <c r="G640" s="99">
        <v>0.5</v>
      </c>
      <c r="H640" s="99">
        <v>0.2</v>
      </c>
      <c r="I640" s="104" t="s">
        <v>1318</v>
      </c>
    </row>
    <row r="641" spans="1:9" ht="45">
      <c r="A641" s="49" t="s">
        <v>1251</v>
      </c>
      <c r="B641" s="105" t="s">
        <v>484</v>
      </c>
      <c r="C641" s="54" t="s">
        <v>1261</v>
      </c>
      <c r="D641" s="50" t="s">
        <v>2016</v>
      </c>
      <c r="E641" s="98"/>
      <c r="F641" s="98"/>
      <c r="G641" s="104" t="s">
        <v>1318</v>
      </c>
      <c r="H641" s="104" t="s">
        <v>1318</v>
      </c>
      <c r="I641" s="104" t="s">
        <v>1318</v>
      </c>
    </row>
    <row r="642" spans="1:9" ht="45">
      <c r="A642" s="49" t="s">
        <v>1251</v>
      </c>
      <c r="B642" s="105" t="s">
        <v>484</v>
      </c>
      <c r="C642" s="54" t="s">
        <v>1263</v>
      </c>
      <c r="D642" s="50" t="s">
        <v>2017</v>
      </c>
      <c r="E642" s="98"/>
      <c r="F642" s="98"/>
      <c r="G642" s="104" t="s">
        <v>1318</v>
      </c>
      <c r="H642" s="104" t="s">
        <v>1318</v>
      </c>
      <c r="I642" s="104" t="s">
        <v>1318</v>
      </c>
    </row>
    <row r="643" spans="1:9" ht="28.5">
      <c r="A643" s="49" t="s">
        <v>1251</v>
      </c>
      <c r="B643" s="105" t="s">
        <v>484</v>
      </c>
      <c r="C643" s="54" t="s">
        <v>1265</v>
      </c>
      <c r="D643" s="50" t="s">
        <v>1266</v>
      </c>
      <c r="E643" s="98"/>
      <c r="F643" s="98"/>
      <c r="G643" s="99">
        <v>0.5</v>
      </c>
      <c r="H643" s="99">
        <v>0.2</v>
      </c>
      <c r="I643" s="104" t="s">
        <v>1318</v>
      </c>
    </row>
    <row r="644" spans="1:9" ht="28.5">
      <c r="A644" s="49" t="s">
        <v>1251</v>
      </c>
      <c r="B644" s="105" t="s">
        <v>484</v>
      </c>
      <c r="C644" s="54" t="s">
        <v>1267</v>
      </c>
      <c r="D644" s="50" t="s">
        <v>1268</v>
      </c>
      <c r="E644" s="98"/>
      <c r="F644" s="98"/>
      <c r="G644" s="99">
        <v>0.5</v>
      </c>
      <c r="H644" s="99">
        <v>0.2</v>
      </c>
      <c r="I644" s="104" t="s">
        <v>1318</v>
      </c>
    </row>
    <row r="645" spans="1:9" ht="28.5">
      <c r="A645" s="49" t="s">
        <v>1251</v>
      </c>
      <c r="B645" s="105" t="s">
        <v>484</v>
      </c>
      <c r="C645" s="54" t="s">
        <v>1269</v>
      </c>
      <c r="D645" s="50" t="s">
        <v>1270</v>
      </c>
      <c r="E645" s="98"/>
      <c r="F645" s="98"/>
      <c r="G645" s="99">
        <v>0.5</v>
      </c>
      <c r="H645" s="99">
        <v>0.2</v>
      </c>
      <c r="I645" s="104" t="s">
        <v>1318</v>
      </c>
    </row>
    <row r="646" spans="1:9" ht="28.5">
      <c r="A646" s="49" t="s">
        <v>1251</v>
      </c>
      <c r="B646" s="105" t="s">
        <v>484</v>
      </c>
      <c r="C646" s="54" t="s">
        <v>1271</v>
      </c>
      <c r="D646" s="50" t="s">
        <v>498</v>
      </c>
      <c r="E646" s="98"/>
      <c r="F646" s="98"/>
      <c r="G646" s="99">
        <v>0.5</v>
      </c>
      <c r="H646" s="99">
        <v>0.2</v>
      </c>
      <c r="I646" s="104" t="s">
        <v>1318</v>
      </c>
    </row>
    <row r="647" spans="1:9" ht="28.5">
      <c r="A647" s="49" t="s">
        <v>1251</v>
      </c>
      <c r="B647" s="105" t="s">
        <v>484</v>
      </c>
      <c r="C647" s="54" t="s">
        <v>1272</v>
      </c>
      <c r="D647" s="50" t="s">
        <v>1273</v>
      </c>
      <c r="E647" s="98"/>
      <c r="F647" s="98"/>
      <c r="G647" s="99">
        <v>0.5</v>
      </c>
      <c r="H647" s="99">
        <v>0.2</v>
      </c>
      <c r="I647" s="104" t="s">
        <v>1318</v>
      </c>
    </row>
    <row r="648" spans="1:9" ht="28.5">
      <c r="A648" s="49" t="s">
        <v>1251</v>
      </c>
      <c r="B648" s="105" t="s">
        <v>484</v>
      </c>
      <c r="C648" s="54" t="s">
        <v>1274</v>
      </c>
      <c r="D648" s="50" t="s">
        <v>1275</v>
      </c>
      <c r="E648" s="98"/>
      <c r="F648" s="98"/>
      <c r="G648" s="99">
        <v>0.5</v>
      </c>
      <c r="H648" s="99">
        <v>0.2</v>
      </c>
      <c r="I648" s="104" t="s">
        <v>1318</v>
      </c>
    </row>
    <row r="649" spans="1:9" ht="28.5">
      <c r="A649" s="49" t="s">
        <v>1251</v>
      </c>
      <c r="B649" s="105" t="s">
        <v>484</v>
      </c>
      <c r="C649" s="54" t="s">
        <v>1276</v>
      </c>
      <c r="D649" s="50" t="s">
        <v>500</v>
      </c>
      <c r="E649" s="98"/>
      <c r="F649" s="98"/>
      <c r="G649" s="99">
        <v>0.5</v>
      </c>
      <c r="H649" s="99">
        <v>0.2</v>
      </c>
      <c r="I649" s="104" t="s">
        <v>1318</v>
      </c>
    </row>
    <row r="650" spans="1:9" ht="28.5">
      <c r="A650" s="49" t="s">
        <v>1251</v>
      </c>
      <c r="B650" s="105" t="s">
        <v>484</v>
      </c>
      <c r="C650" s="54" t="s">
        <v>1277</v>
      </c>
      <c r="D650" s="50" t="s">
        <v>502</v>
      </c>
      <c r="E650" s="98"/>
      <c r="F650" s="98"/>
      <c r="G650" s="99">
        <v>0.5</v>
      </c>
      <c r="H650" s="99">
        <v>0.2</v>
      </c>
      <c r="I650" s="104" t="s">
        <v>1318</v>
      </c>
    </row>
    <row r="651" spans="1:9" ht="42.75">
      <c r="A651" s="49" t="s">
        <v>1251</v>
      </c>
      <c r="B651" s="105" t="s">
        <v>484</v>
      </c>
      <c r="C651" s="54" t="s">
        <v>1278</v>
      </c>
      <c r="D651" s="50" t="s">
        <v>1279</v>
      </c>
      <c r="E651" s="98"/>
      <c r="F651" s="98"/>
      <c r="G651" s="99">
        <v>0.5</v>
      </c>
      <c r="H651" s="99">
        <v>0.2</v>
      </c>
      <c r="I651" s="104" t="s">
        <v>1318</v>
      </c>
    </row>
    <row r="652" spans="1:9" ht="28.5">
      <c r="A652" s="49" t="s">
        <v>1251</v>
      </c>
      <c r="B652" s="105" t="s">
        <v>484</v>
      </c>
      <c r="C652" s="54" t="s">
        <v>1280</v>
      </c>
      <c r="D652" s="50" t="s">
        <v>504</v>
      </c>
      <c r="E652" s="98"/>
      <c r="F652" s="98"/>
      <c r="G652" s="99">
        <v>0.5</v>
      </c>
      <c r="H652" s="99">
        <v>0.2</v>
      </c>
      <c r="I652" s="104" t="s">
        <v>1318</v>
      </c>
    </row>
    <row r="653" spans="1:9" ht="28.5">
      <c r="A653" s="49" t="s">
        <v>1251</v>
      </c>
      <c r="B653" s="105" t="s">
        <v>484</v>
      </c>
      <c r="C653" s="54" t="s">
        <v>1281</v>
      </c>
      <c r="D653" s="50" t="s">
        <v>1282</v>
      </c>
      <c r="E653" s="98"/>
      <c r="F653" s="98"/>
      <c r="G653" s="99">
        <v>0.5</v>
      </c>
      <c r="H653" s="99">
        <v>0.2</v>
      </c>
      <c r="I653" s="104" t="s">
        <v>1318</v>
      </c>
    </row>
    <row r="654" spans="1:9" ht="28.5">
      <c r="A654" s="49" t="s">
        <v>1251</v>
      </c>
      <c r="B654" s="105" t="s">
        <v>484</v>
      </c>
      <c r="C654" s="54" t="s">
        <v>1283</v>
      </c>
      <c r="D654" s="50" t="s">
        <v>508</v>
      </c>
      <c r="E654" s="98"/>
      <c r="F654" s="98"/>
      <c r="G654" s="99">
        <v>0.5</v>
      </c>
      <c r="H654" s="99">
        <v>0.2</v>
      </c>
      <c r="I654" s="104" t="s">
        <v>1318</v>
      </c>
    </row>
    <row r="655" spans="1:9" ht="28.5">
      <c r="A655" s="49" t="s">
        <v>1251</v>
      </c>
      <c r="B655" s="105" t="s">
        <v>484</v>
      </c>
      <c r="C655" s="54" t="s">
        <v>1284</v>
      </c>
      <c r="D655" s="50" t="s">
        <v>510</v>
      </c>
      <c r="E655" s="98"/>
      <c r="F655" s="98"/>
      <c r="G655" s="99">
        <v>0.5</v>
      </c>
      <c r="H655" s="99">
        <v>0.2</v>
      </c>
      <c r="I655" s="104" t="s">
        <v>1318</v>
      </c>
    </row>
    <row r="656" spans="1:9" ht="28.5">
      <c r="A656" s="49" t="s">
        <v>1251</v>
      </c>
      <c r="B656" s="105" t="s">
        <v>484</v>
      </c>
      <c r="C656" s="54" t="s">
        <v>1285</v>
      </c>
      <c r="D656" s="50" t="s">
        <v>1286</v>
      </c>
      <c r="E656" s="98"/>
      <c r="F656" s="98"/>
      <c r="G656" s="99">
        <v>0.5</v>
      </c>
      <c r="H656" s="99">
        <v>0.2</v>
      </c>
      <c r="I656" s="104" t="s">
        <v>1318</v>
      </c>
    </row>
    <row r="657" spans="1:9" ht="28.5">
      <c r="A657" s="49" t="s">
        <v>1251</v>
      </c>
      <c r="B657" s="105" t="s">
        <v>484</v>
      </c>
      <c r="C657" s="54" t="s">
        <v>1287</v>
      </c>
      <c r="D657" s="50" t="s">
        <v>1288</v>
      </c>
      <c r="E657" s="98"/>
      <c r="F657" s="98"/>
      <c r="G657" s="99">
        <v>0.5</v>
      </c>
      <c r="H657" s="99">
        <v>0.2</v>
      </c>
      <c r="I657" s="104" t="s">
        <v>1318</v>
      </c>
    </row>
    <row r="658" spans="1:9" ht="28.5">
      <c r="A658" s="49" t="s">
        <v>1251</v>
      </c>
      <c r="B658" s="105" t="s">
        <v>484</v>
      </c>
      <c r="C658" s="54" t="s">
        <v>1289</v>
      </c>
      <c r="D658" s="50" t="s">
        <v>1290</v>
      </c>
      <c r="E658" s="98"/>
      <c r="F658" s="98"/>
      <c r="G658" s="99">
        <v>0.5</v>
      </c>
      <c r="H658" s="99">
        <v>0.2</v>
      </c>
      <c r="I658" s="104" t="s">
        <v>1318</v>
      </c>
    </row>
    <row r="659" spans="1:9" ht="30.75">
      <c r="A659" s="49" t="s">
        <v>1251</v>
      </c>
      <c r="B659" s="105" t="s">
        <v>484</v>
      </c>
      <c r="C659" s="54" t="s">
        <v>1291</v>
      </c>
      <c r="D659" s="50" t="s">
        <v>2020</v>
      </c>
      <c r="E659" s="98"/>
      <c r="F659" s="98"/>
      <c r="G659" s="104" t="s">
        <v>1318</v>
      </c>
      <c r="H659" s="104" t="s">
        <v>1318</v>
      </c>
      <c r="I659" s="104" t="s">
        <v>1318</v>
      </c>
    </row>
    <row r="660" spans="1:9" ht="45">
      <c r="A660" s="49" t="s">
        <v>1251</v>
      </c>
      <c r="B660" s="105" t="s">
        <v>484</v>
      </c>
      <c r="C660" s="54" t="s">
        <v>1293</v>
      </c>
      <c r="D660" s="50" t="s">
        <v>2019</v>
      </c>
      <c r="E660" s="98"/>
      <c r="F660" s="98"/>
      <c r="G660" s="104" t="s">
        <v>1318</v>
      </c>
      <c r="H660" s="104" t="s">
        <v>1318</v>
      </c>
      <c r="I660" s="104" t="s">
        <v>1318</v>
      </c>
    </row>
    <row r="661" spans="1:9" ht="59.25">
      <c r="A661" s="49" t="s">
        <v>1251</v>
      </c>
      <c r="B661" s="105" t="s">
        <v>484</v>
      </c>
      <c r="C661" s="54" t="s">
        <v>1295</v>
      </c>
      <c r="D661" s="50" t="s">
        <v>2018</v>
      </c>
      <c r="E661" s="98"/>
      <c r="F661" s="98"/>
      <c r="G661" s="104" t="s">
        <v>1318</v>
      </c>
      <c r="H661" s="104" t="s">
        <v>1318</v>
      </c>
      <c r="I661" s="104" t="s">
        <v>1318</v>
      </c>
    </row>
    <row r="662" spans="1:9">
      <c r="A662" s="49" t="s">
        <v>1297</v>
      </c>
      <c r="B662" s="105" t="s">
        <v>1298</v>
      </c>
      <c r="C662" s="54" t="s">
        <v>1299</v>
      </c>
      <c r="D662" s="50" t="s">
        <v>1300</v>
      </c>
      <c r="E662" s="98"/>
      <c r="F662" s="98"/>
      <c r="G662" s="99">
        <v>0.5</v>
      </c>
      <c r="H662" s="99">
        <v>0.2</v>
      </c>
      <c r="I662" s="103" t="s">
        <v>1315</v>
      </c>
    </row>
    <row r="663" spans="1:9">
      <c r="A663" s="111"/>
      <c r="B663" s="112"/>
      <c r="C663" s="101"/>
      <c r="D663" s="112"/>
      <c r="E663" s="112"/>
      <c r="F663" s="113"/>
      <c r="G663" s="114"/>
      <c r="H663" s="114"/>
      <c r="I663" s="114"/>
    </row>
    <row r="664" spans="1:9" ht="18">
      <c r="A664" s="115">
        <v>1</v>
      </c>
      <c r="B664" s="116" t="s">
        <v>1320</v>
      </c>
      <c r="C664" s="109"/>
      <c r="D664" s="116"/>
      <c r="E664" s="116"/>
      <c r="F664" s="116"/>
      <c r="G664" s="117"/>
      <c r="H664" s="117"/>
      <c r="I664" s="118"/>
    </row>
    <row r="665" spans="1:9" ht="18">
      <c r="A665" s="115">
        <v>2</v>
      </c>
      <c r="B665" s="116" t="s">
        <v>1321</v>
      </c>
      <c r="C665" s="109"/>
      <c r="D665" s="116"/>
      <c r="E665" s="116"/>
      <c r="F665" s="116"/>
      <c r="G665" s="117"/>
      <c r="H665" s="117"/>
      <c r="I665" s="118"/>
    </row>
    <row r="666" spans="1:9" ht="18">
      <c r="A666" s="115">
        <v>3</v>
      </c>
      <c r="B666" s="555" t="s">
        <v>1322</v>
      </c>
      <c r="C666" s="555"/>
      <c r="D666" s="555"/>
      <c r="E666" s="555"/>
      <c r="F666" s="555"/>
      <c r="G666" s="555"/>
      <c r="H666" s="555"/>
      <c r="I666" s="555"/>
    </row>
    <row r="667" spans="1:9" ht="18">
      <c r="A667" s="115"/>
      <c r="B667" s="116" t="s">
        <v>1323</v>
      </c>
      <c r="C667" s="109"/>
      <c r="D667" s="116"/>
      <c r="E667" s="116"/>
      <c r="F667" s="116"/>
      <c r="G667" s="119"/>
      <c r="H667" s="119"/>
      <c r="I667" s="118"/>
    </row>
    <row r="668" spans="1:9" ht="18">
      <c r="A668" s="115"/>
      <c r="B668" s="116" t="s">
        <v>1324</v>
      </c>
      <c r="C668" s="109"/>
      <c r="D668" s="116"/>
      <c r="E668" s="116"/>
      <c r="F668" s="116"/>
      <c r="G668" s="119"/>
      <c r="H668" s="119"/>
      <c r="I668" s="118"/>
    </row>
    <row r="669" spans="1:9" ht="18">
      <c r="A669" s="115"/>
      <c r="B669" s="116" t="s">
        <v>1325</v>
      </c>
      <c r="C669" s="109"/>
      <c r="D669" s="116"/>
      <c r="E669" s="116"/>
      <c r="F669" s="116"/>
      <c r="G669" s="119"/>
      <c r="H669" s="119"/>
      <c r="I669" s="118"/>
    </row>
    <row r="670" spans="1:9" ht="18">
      <c r="A670" s="115"/>
      <c r="B670" s="116" t="s">
        <v>1326</v>
      </c>
      <c r="C670" s="109"/>
      <c r="D670" s="116"/>
      <c r="E670" s="116"/>
      <c r="F670" s="116"/>
      <c r="G670" s="117"/>
      <c r="H670" s="117"/>
      <c r="I670" s="118"/>
    </row>
    <row r="671" spans="1:9">
      <c r="A671" s="120" t="s">
        <v>1327</v>
      </c>
      <c r="B671" s="116" t="s">
        <v>1328</v>
      </c>
      <c r="C671" s="109"/>
      <c r="D671" s="116"/>
      <c r="E671" s="116"/>
      <c r="F671" s="116"/>
      <c r="G671" s="117"/>
      <c r="H671" s="117"/>
      <c r="I671" s="118"/>
    </row>
    <row r="672" spans="1:9">
      <c r="A672" s="120"/>
      <c r="B672" s="116" t="s">
        <v>1329</v>
      </c>
      <c r="C672" s="109"/>
      <c r="D672" s="116"/>
      <c r="E672" s="116"/>
      <c r="F672" s="116"/>
      <c r="G672" s="117"/>
      <c r="H672" s="117"/>
      <c r="I672" s="118"/>
    </row>
    <row r="673" spans="1:9">
      <c r="A673" s="120"/>
      <c r="B673" s="116" t="s">
        <v>1330</v>
      </c>
      <c r="C673" s="109"/>
      <c r="D673" s="116"/>
      <c r="E673" s="116"/>
      <c r="F673" s="116"/>
      <c r="G673" s="117"/>
      <c r="H673" s="117"/>
      <c r="I673" s="118"/>
    </row>
    <row r="674" spans="1:9">
      <c r="A674" s="120" t="s">
        <v>1331</v>
      </c>
      <c r="B674" s="555" t="s">
        <v>1332</v>
      </c>
      <c r="C674" s="555"/>
      <c r="D674" s="555"/>
      <c r="E674" s="555"/>
      <c r="F674" s="555"/>
      <c r="G674" s="555"/>
      <c r="H674" s="555"/>
      <c r="I674" s="555"/>
    </row>
    <row r="675" spans="1:9" ht="18">
      <c r="A675" s="115">
        <v>4</v>
      </c>
      <c r="B675" s="563" t="s">
        <v>1333</v>
      </c>
      <c r="C675" s="563"/>
      <c r="D675" s="563"/>
      <c r="E675" s="121"/>
      <c r="F675" s="121"/>
      <c r="G675" s="121"/>
      <c r="H675" s="121"/>
      <c r="I675" s="121"/>
    </row>
    <row r="676" spans="1:9" ht="18.75" customHeight="1">
      <c r="A676" s="559" t="s">
        <v>1305</v>
      </c>
      <c r="B676" s="559"/>
      <c r="C676" s="560" t="s">
        <v>50</v>
      </c>
      <c r="D676" s="560"/>
      <c r="E676" s="564" t="s">
        <v>1334</v>
      </c>
      <c r="F676" s="565"/>
      <c r="G676" s="561" t="s">
        <v>1308</v>
      </c>
      <c r="H676" s="561"/>
      <c r="I676" s="561"/>
    </row>
    <row r="677" spans="1:9">
      <c r="A677" s="562" t="s">
        <v>54</v>
      </c>
      <c r="B677" s="562" t="s">
        <v>16</v>
      </c>
      <c r="C677" s="562" t="s">
        <v>54</v>
      </c>
      <c r="D677" s="562" t="s">
        <v>16</v>
      </c>
      <c r="E677" s="566"/>
      <c r="F677" s="567"/>
      <c r="G677" s="561" t="s">
        <v>1309</v>
      </c>
      <c r="H677" s="561"/>
      <c r="I677" s="561" t="s">
        <v>1335</v>
      </c>
    </row>
    <row r="678" spans="1:9" ht="69.75" customHeight="1">
      <c r="A678" s="562"/>
      <c r="B678" s="562"/>
      <c r="C678" s="562"/>
      <c r="D678" s="562"/>
      <c r="E678" s="568"/>
      <c r="F678" s="569"/>
      <c r="G678" s="92" t="s">
        <v>1336</v>
      </c>
      <c r="H678" s="92" t="s">
        <v>1337</v>
      </c>
      <c r="I678" s="561"/>
    </row>
    <row r="679" spans="1:9" ht="20.25">
      <c r="A679" s="95" t="s">
        <v>2027</v>
      </c>
      <c r="B679" s="95"/>
      <c r="C679" s="95"/>
      <c r="D679" s="95"/>
      <c r="E679" s="572"/>
      <c r="F679" s="573"/>
      <c r="G679" s="95"/>
      <c r="H679" s="95"/>
      <c r="I679" s="95"/>
    </row>
    <row r="680" spans="1:9" ht="28.5">
      <c r="A680" s="49" t="s">
        <v>127</v>
      </c>
      <c r="B680" s="27" t="s">
        <v>128</v>
      </c>
      <c r="C680" s="20" t="s">
        <v>133</v>
      </c>
      <c r="D680" s="50" t="s">
        <v>134</v>
      </c>
      <c r="E680" s="570">
        <v>28</v>
      </c>
      <c r="F680" s="571"/>
      <c r="G680" s="99">
        <v>0.8</v>
      </c>
      <c r="H680" s="99">
        <v>0.5</v>
      </c>
      <c r="I680" s="99" t="s">
        <v>1315</v>
      </c>
    </row>
    <row r="681" spans="1:9" ht="28.5">
      <c r="A681" s="49" t="s">
        <v>127</v>
      </c>
      <c r="B681" s="27" t="s">
        <v>128</v>
      </c>
      <c r="C681" s="20" t="s">
        <v>135</v>
      </c>
      <c r="D681" s="50" t="s">
        <v>136</v>
      </c>
      <c r="E681" s="570">
        <v>28</v>
      </c>
      <c r="F681" s="571"/>
      <c r="G681" s="99">
        <v>0.8</v>
      </c>
      <c r="H681" s="99">
        <v>0.5</v>
      </c>
      <c r="I681" s="99" t="s">
        <v>1315</v>
      </c>
    </row>
    <row r="682" spans="1:9" ht="28.5">
      <c r="A682" s="49" t="s">
        <v>127</v>
      </c>
      <c r="B682" s="27" t="s">
        <v>128</v>
      </c>
      <c r="C682" s="20" t="s">
        <v>137</v>
      </c>
      <c r="D682" s="50" t="s">
        <v>138</v>
      </c>
      <c r="E682" s="570">
        <v>28</v>
      </c>
      <c r="F682" s="571"/>
      <c r="G682" s="99">
        <v>0.8</v>
      </c>
      <c r="H682" s="99">
        <v>0.5</v>
      </c>
      <c r="I682" s="99" t="s">
        <v>1315</v>
      </c>
    </row>
    <row r="683" spans="1:9" ht="28.5">
      <c r="A683" s="49" t="s">
        <v>127</v>
      </c>
      <c r="B683" s="27" t="s">
        <v>128</v>
      </c>
      <c r="C683" s="20" t="s">
        <v>139</v>
      </c>
      <c r="D683" s="50" t="s">
        <v>140</v>
      </c>
      <c r="E683" s="570">
        <v>28</v>
      </c>
      <c r="F683" s="571"/>
      <c r="G683" s="99">
        <v>0.8</v>
      </c>
      <c r="H683" s="99">
        <v>0.5</v>
      </c>
      <c r="I683" s="99" t="s">
        <v>1315</v>
      </c>
    </row>
    <row r="684" spans="1:9" ht="28.5">
      <c r="A684" s="49" t="s">
        <v>127</v>
      </c>
      <c r="B684" s="27" t="s">
        <v>128</v>
      </c>
      <c r="C684" s="20" t="s">
        <v>129</v>
      </c>
      <c r="D684" s="50" t="s">
        <v>130</v>
      </c>
      <c r="E684" s="570">
        <v>30</v>
      </c>
      <c r="F684" s="571"/>
      <c r="G684" s="99">
        <v>0.8</v>
      </c>
      <c r="H684" s="99">
        <v>0.5</v>
      </c>
      <c r="I684" s="99" t="s">
        <v>1315</v>
      </c>
    </row>
    <row r="685" spans="1:9" ht="28.5">
      <c r="A685" s="49" t="s">
        <v>127</v>
      </c>
      <c r="B685" s="27" t="s">
        <v>128</v>
      </c>
      <c r="C685" s="20" t="s">
        <v>131</v>
      </c>
      <c r="D685" s="50" t="s">
        <v>132</v>
      </c>
      <c r="E685" s="570">
        <v>30</v>
      </c>
      <c r="F685" s="571"/>
      <c r="G685" s="99">
        <v>0.8</v>
      </c>
      <c r="H685" s="99">
        <v>0.5</v>
      </c>
      <c r="I685" s="99" t="s">
        <v>1315</v>
      </c>
    </row>
    <row r="686" spans="1:9" ht="28.5">
      <c r="A686" s="49" t="s">
        <v>1251</v>
      </c>
      <c r="B686" s="105" t="s">
        <v>484</v>
      </c>
      <c r="C686" s="122" t="s">
        <v>1253</v>
      </c>
      <c r="D686" s="123" t="s">
        <v>1254</v>
      </c>
      <c r="E686" s="570">
        <v>14</v>
      </c>
      <c r="F686" s="571"/>
      <c r="G686" s="99">
        <v>0.8</v>
      </c>
      <c r="H686" s="99">
        <v>0.5</v>
      </c>
      <c r="I686" s="104" t="s">
        <v>1318</v>
      </c>
    </row>
    <row r="687" spans="1:9" ht="28.5">
      <c r="A687" s="49" t="s">
        <v>1251</v>
      </c>
      <c r="B687" s="105" t="s">
        <v>484</v>
      </c>
      <c r="C687" s="122" t="s">
        <v>1255</v>
      </c>
      <c r="D687" s="123" t="s">
        <v>1256</v>
      </c>
      <c r="E687" s="570">
        <v>20</v>
      </c>
      <c r="F687" s="571"/>
      <c r="G687" s="99">
        <v>0.8</v>
      </c>
      <c r="H687" s="99">
        <v>0.5</v>
      </c>
      <c r="I687" s="104" t="s">
        <v>1318</v>
      </c>
    </row>
    <row r="688" spans="1:9" ht="42.75">
      <c r="A688" s="49" t="s">
        <v>1251</v>
      </c>
      <c r="B688" s="105" t="s">
        <v>484</v>
      </c>
      <c r="C688" s="122" t="s">
        <v>1261</v>
      </c>
      <c r="D688" s="123" t="s">
        <v>1262</v>
      </c>
      <c r="E688" s="570">
        <v>12</v>
      </c>
      <c r="F688" s="571"/>
      <c r="G688" s="99">
        <v>0.8</v>
      </c>
      <c r="H688" s="99">
        <v>0.5</v>
      </c>
      <c r="I688" s="104" t="s">
        <v>1318</v>
      </c>
    </row>
    <row r="689" spans="1:9" s="91" customFormat="1" ht="42.75" customHeight="1">
      <c r="A689" s="49" t="s">
        <v>1251</v>
      </c>
      <c r="B689" s="105" t="s">
        <v>484</v>
      </c>
      <c r="C689" s="122" t="s">
        <v>1263</v>
      </c>
      <c r="D689" s="123" t="s">
        <v>1264</v>
      </c>
      <c r="E689" s="570">
        <v>18</v>
      </c>
      <c r="F689" s="571"/>
      <c r="G689" s="99">
        <v>0.8</v>
      </c>
      <c r="H689" s="99">
        <v>0.5</v>
      </c>
      <c r="I689" s="104" t="s">
        <v>1318</v>
      </c>
    </row>
    <row r="690" spans="1:9" s="91" customFormat="1" ht="33" customHeight="1">
      <c r="A690" s="49" t="s">
        <v>1251</v>
      </c>
      <c r="B690" s="105" t="s">
        <v>484</v>
      </c>
      <c r="C690" s="122" t="s">
        <v>1291</v>
      </c>
      <c r="D690" s="123" t="s">
        <v>1292</v>
      </c>
      <c r="E690" s="570">
        <v>30</v>
      </c>
      <c r="F690" s="571"/>
      <c r="G690" s="99">
        <v>0.8</v>
      </c>
      <c r="H690" s="99">
        <v>0.5</v>
      </c>
      <c r="I690" s="104" t="s">
        <v>1318</v>
      </c>
    </row>
    <row r="691" spans="1:9" s="91" customFormat="1" ht="45.75" customHeight="1">
      <c r="A691" s="49" t="s">
        <v>1251</v>
      </c>
      <c r="B691" s="105" t="s">
        <v>484</v>
      </c>
      <c r="C691" s="122" t="s">
        <v>1293</v>
      </c>
      <c r="D691" s="123" t="s">
        <v>1294</v>
      </c>
      <c r="E691" s="570">
        <v>30</v>
      </c>
      <c r="F691" s="571"/>
      <c r="G691" s="99">
        <v>0.8</v>
      </c>
      <c r="H691" s="99">
        <v>0.5</v>
      </c>
      <c r="I691" s="104" t="s">
        <v>1318</v>
      </c>
    </row>
    <row r="692" spans="1:9" s="101" customFormat="1" ht="57">
      <c r="A692" s="49" t="s">
        <v>1251</v>
      </c>
      <c r="B692" s="105" t="s">
        <v>484</v>
      </c>
      <c r="C692" s="122" t="s">
        <v>1295</v>
      </c>
      <c r="D692" s="123" t="s">
        <v>1296</v>
      </c>
      <c r="E692" s="570">
        <v>30</v>
      </c>
      <c r="F692" s="571"/>
      <c r="G692" s="99">
        <v>0.8</v>
      </c>
      <c r="H692" s="99">
        <v>0.5</v>
      </c>
      <c r="I692" s="104" t="s">
        <v>1318</v>
      </c>
    </row>
    <row r="693" spans="1:9">
      <c r="D693" s="126"/>
      <c r="E693" s="126"/>
      <c r="F693" s="127"/>
      <c r="G693" s="128"/>
      <c r="H693" s="129" t="s">
        <v>1338</v>
      </c>
    </row>
  </sheetData>
  <autoFilter ref="A15:J693">
    <filterColumn colId="0"/>
  </autoFilter>
  <mergeCells count="41">
    <mergeCell ref="E690:F690"/>
    <mergeCell ref="E691:F691"/>
    <mergeCell ref="E692:F692"/>
    <mergeCell ref="I677:I678"/>
    <mergeCell ref="E679:F679"/>
    <mergeCell ref="E686:F686"/>
    <mergeCell ref="E687:F687"/>
    <mergeCell ref="E688:F688"/>
    <mergeCell ref="E689:F689"/>
    <mergeCell ref="E680:F680"/>
    <mergeCell ref="E681:F681"/>
    <mergeCell ref="E682:F682"/>
    <mergeCell ref="E683:F683"/>
    <mergeCell ref="E684:F684"/>
    <mergeCell ref="E685:F685"/>
    <mergeCell ref="B675:D675"/>
    <mergeCell ref="A676:B676"/>
    <mergeCell ref="C676:D676"/>
    <mergeCell ref="E676:F678"/>
    <mergeCell ref="G676:I676"/>
    <mergeCell ref="A677:A678"/>
    <mergeCell ref="B677:B678"/>
    <mergeCell ref="C677:C678"/>
    <mergeCell ref="D677:D678"/>
    <mergeCell ref="G677:H677"/>
    <mergeCell ref="B674:I674"/>
    <mergeCell ref="A8:I8"/>
    <mergeCell ref="A10:I10"/>
    <mergeCell ref="G11:I11"/>
    <mergeCell ref="A12:B12"/>
    <mergeCell ref="C12:D12"/>
    <mergeCell ref="E12:E14"/>
    <mergeCell ref="F12:F14"/>
    <mergeCell ref="G12:I12"/>
    <mergeCell ref="A13:A14"/>
    <mergeCell ref="B13:B14"/>
    <mergeCell ref="C13:C14"/>
    <mergeCell ref="D13:D14"/>
    <mergeCell ref="G13:H13"/>
    <mergeCell ref="I13:I14"/>
    <mergeCell ref="B666:I666"/>
  </mergeCells>
  <printOptions horizontalCentered="1"/>
  <pageMargins left="1.1811023622047245" right="0.59055118110236227" top="0.59055118110236227" bottom="0.59055118110236227" header="0.39370078740157483" footer="0.31496062992125984"/>
  <pageSetup paperSize="9" scale="46" fitToHeight="13" orientation="portrait" r:id="rId1"/>
  <headerFooter differentFirst="1">
    <oddHeader>&amp;CСтраница &amp;P из &amp;N&amp;R&amp;A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6"/>
  <sheetViews>
    <sheetView zoomScale="90" zoomScaleNormal="90" workbookViewId="0">
      <pane xSplit="3" ySplit="15" topLeftCell="D16" activePane="bottomRight" state="frozen"/>
      <selection activeCell="G1" sqref="G1:G3"/>
      <selection pane="topRight" activeCell="G1" sqref="G1:G3"/>
      <selection pane="bottomLeft" activeCell="G1" sqref="G1:G3"/>
      <selection pane="bottomRight" activeCell="G25" sqref="G25"/>
    </sheetView>
  </sheetViews>
  <sheetFormatPr defaultColWidth="9" defaultRowHeight="15.75"/>
  <cols>
    <col min="1" max="1" width="4.75" style="59" customWidth="1"/>
    <col min="2" max="2" width="30.5" style="59" customWidth="1"/>
    <col min="3" max="3" width="7.625" style="59" customWidth="1"/>
    <col min="4" max="4" width="14.125" style="59" customWidth="1"/>
    <col min="5" max="5" width="13.375" style="59" customWidth="1"/>
    <col min="6" max="8" width="15.5" style="59" customWidth="1"/>
    <col min="9" max="9" width="13.375" style="59" customWidth="1"/>
    <col min="10" max="16384" width="9" style="59"/>
  </cols>
  <sheetData>
    <row r="1" spans="1:10" customFormat="1" ht="18">
      <c r="G1" s="59"/>
      <c r="I1" s="36" t="s">
        <v>2039</v>
      </c>
      <c r="J1" s="59"/>
    </row>
    <row r="2" spans="1:10" customFormat="1" ht="18">
      <c r="G2" s="59"/>
      <c r="I2" s="37" t="s">
        <v>41</v>
      </c>
      <c r="J2" s="59"/>
    </row>
    <row r="3" spans="1:10" customFormat="1" ht="18">
      <c r="G3" s="59"/>
      <c r="I3" s="37" t="s">
        <v>2028</v>
      </c>
      <c r="J3" s="59"/>
    </row>
    <row r="4" spans="1:10" customFormat="1">
      <c r="I4" s="369"/>
      <c r="J4" s="59"/>
    </row>
    <row r="5" spans="1:10" ht="18">
      <c r="I5" s="60" t="s">
        <v>1977</v>
      </c>
    </row>
    <row r="6" spans="1:10" ht="18">
      <c r="I6" s="5" t="s">
        <v>0</v>
      </c>
    </row>
    <row r="7" spans="1:10" s="381" customFormat="1" ht="16.149999999999999" customHeight="1"/>
    <row r="8" spans="1:10" ht="123" customHeight="1">
      <c r="A8" s="577" t="s">
        <v>1978</v>
      </c>
      <c r="B8" s="577"/>
      <c r="C8" s="577"/>
      <c r="D8" s="577"/>
      <c r="E8" s="577"/>
      <c r="F8" s="577"/>
      <c r="G8" s="577"/>
      <c r="H8" s="577"/>
      <c r="I8" s="577"/>
    </row>
    <row r="9" spans="1:10" ht="6.75" customHeight="1"/>
    <row r="10" spans="1:10" ht="41.25" customHeight="1">
      <c r="A10" s="464" t="s">
        <v>1569</v>
      </c>
      <c r="B10" s="464"/>
      <c r="C10" s="464"/>
      <c r="D10" s="464"/>
      <c r="E10" s="464"/>
      <c r="F10" s="464"/>
      <c r="G10" s="464"/>
      <c r="H10" s="464"/>
      <c r="I10" s="464"/>
    </row>
    <row r="11" spans="1:10" ht="8.25" customHeight="1"/>
    <row r="12" spans="1:10" ht="42.75" customHeight="1">
      <c r="A12" s="578" t="s">
        <v>1726</v>
      </c>
      <c r="B12" s="578" t="s">
        <v>1720</v>
      </c>
      <c r="C12" s="578"/>
      <c r="D12" s="585" t="s">
        <v>2089</v>
      </c>
      <c r="E12" s="486" t="s">
        <v>1979</v>
      </c>
      <c r="F12" s="579" t="s">
        <v>1980</v>
      </c>
      <c r="G12" s="580"/>
      <c r="H12" s="581"/>
      <c r="I12" s="582" t="s">
        <v>1981</v>
      </c>
    </row>
    <row r="13" spans="1:10" ht="20.100000000000001" customHeight="1">
      <c r="A13" s="578"/>
      <c r="B13" s="578" t="s">
        <v>16</v>
      </c>
      <c r="C13" s="578" t="s">
        <v>54</v>
      </c>
      <c r="D13" s="586"/>
      <c r="E13" s="486"/>
      <c r="F13" s="574" t="s">
        <v>1966</v>
      </c>
      <c r="G13" s="575"/>
      <c r="H13" s="576"/>
      <c r="I13" s="583"/>
    </row>
    <row r="14" spans="1:10" ht="20.100000000000001" customHeight="1">
      <c r="A14" s="578"/>
      <c r="B14" s="578"/>
      <c r="C14" s="578"/>
      <c r="D14" s="587"/>
      <c r="E14" s="486"/>
      <c r="F14" s="382" t="s">
        <v>1982</v>
      </c>
      <c r="G14" s="382" t="s">
        <v>1983</v>
      </c>
      <c r="H14" s="382" t="s">
        <v>1984</v>
      </c>
      <c r="I14" s="584"/>
    </row>
    <row r="15" spans="1:10" s="73" customFormat="1" ht="15" customHeight="1">
      <c r="A15" s="72">
        <v>1</v>
      </c>
      <c r="B15" s="72">
        <v>2</v>
      </c>
      <c r="C15" s="72">
        <v>3</v>
      </c>
      <c r="D15" s="72">
        <v>4</v>
      </c>
      <c r="E15" s="72">
        <v>5</v>
      </c>
      <c r="F15" s="72">
        <v>6</v>
      </c>
      <c r="G15" s="72">
        <v>7</v>
      </c>
      <c r="H15" s="72">
        <v>8</v>
      </c>
      <c r="I15" s="72">
        <v>9</v>
      </c>
    </row>
    <row r="16" spans="1:10" ht="24" customHeight="1">
      <c r="A16" s="383">
        <v>1</v>
      </c>
      <c r="B16" s="384" t="s">
        <v>1955</v>
      </c>
      <c r="C16" s="383">
        <v>419</v>
      </c>
      <c r="D16" s="460">
        <v>621259</v>
      </c>
      <c r="E16" s="385">
        <v>2015.19</v>
      </c>
      <c r="F16" s="386">
        <v>1.007558</v>
      </c>
      <c r="G16" s="386">
        <v>1.000443</v>
      </c>
      <c r="H16" s="386">
        <v>1</v>
      </c>
      <c r="I16" s="387">
        <v>2031.32</v>
      </c>
      <c r="J16" s="388"/>
    </row>
    <row r="17" spans="1:10" ht="24" customHeight="1">
      <c r="A17" s="383">
        <v>2</v>
      </c>
      <c r="B17" s="384" t="s">
        <v>1957</v>
      </c>
      <c r="C17" s="383" t="s">
        <v>1913</v>
      </c>
      <c r="D17" s="460">
        <v>15887</v>
      </c>
      <c r="E17" s="385">
        <v>2015.19</v>
      </c>
      <c r="F17" s="386">
        <v>1.012834</v>
      </c>
      <c r="G17" s="386">
        <v>1.000443</v>
      </c>
      <c r="H17" s="386">
        <v>1</v>
      </c>
      <c r="I17" s="387">
        <v>2041.96</v>
      </c>
      <c r="J17" s="388"/>
    </row>
    <row r="18" spans="1:10" s="35" customFormat="1" ht="24" customHeight="1">
      <c r="A18" s="389">
        <v>3</v>
      </c>
      <c r="B18" s="390" t="s">
        <v>1958</v>
      </c>
      <c r="C18" s="389" t="s">
        <v>1921</v>
      </c>
      <c r="D18" s="461">
        <v>33842</v>
      </c>
      <c r="E18" s="385">
        <v>2015.19</v>
      </c>
      <c r="F18" s="386">
        <v>0.88600100000000004</v>
      </c>
      <c r="G18" s="386">
        <v>0.99227900000000002</v>
      </c>
      <c r="H18" s="386">
        <v>1</v>
      </c>
      <c r="I18" s="387">
        <v>1771.67</v>
      </c>
      <c r="J18" s="388"/>
    </row>
    <row r="19" spans="1:10" s="35" customFormat="1" ht="24" customHeight="1">
      <c r="A19" s="389">
        <v>4</v>
      </c>
      <c r="B19" s="390" t="s">
        <v>1956</v>
      </c>
      <c r="C19" s="368" t="s">
        <v>1902</v>
      </c>
      <c r="D19" s="461">
        <v>7647</v>
      </c>
      <c r="E19" s="385">
        <v>2015.19</v>
      </c>
      <c r="F19" s="386">
        <v>0.86377300000000001</v>
      </c>
      <c r="G19" s="386">
        <v>0.99227900000000002</v>
      </c>
      <c r="H19" s="386">
        <v>1</v>
      </c>
      <c r="I19" s="387">
        <v>1727.23</v>
      </c>
      <c r="J19" s="388"/>
    </row>
    <row r="20" spans="1:10" ht="7.5" customHeight="1">
      <c r="E20" s="77"/>
      <c r="F20" s="77"/>
      <c r="G20" s="77"/>
      <c r="H20" s="77"/>
    </row>
    <row r="21" spans="1:10" ht="13.5" customHeight="1">
      <c r="E21" s="380"/>
      <c r="F21" s="380"/>
      <c r="G21" s="380"/>
      <c r="H21" s="59" t="s">
        <v>1338</v>
      </c>
    </row>
    <row r="22" spans="1:10">
      <c r="E22" s="77"/>
      <c r="F22" s="77"/>
      <c r="G22" s="77"/>
      <c r="H22" s="77"/>
    </row>
    <row r="23" spans="1:10">
      <c r="E23" s="391"/>
      <c r="F23" s="392"/>
      <c r="G23" s="392"/>
      <c r="H23" s="392"/>
    </row>
    <row r="24" spans="1:10">
      <c r="E24" s="391"/>
      <c r="F24" s="392"/>
      <c r="G24" s="392"/>
      <c r="H24" s="392"/>
    </row>
    <row r="25" spans="1:10">
      <c r="E25" s="391"/>
      <c r="F25" s="392"/>
      <c r="G25" s="392"/>
      <c r="H25" s="392"/>
    </row>
    <row r="26" spans="1:10">
      <c r="E26" s="391"/>
      <c r="F26" s="392"/>
      <c r="G26" s="392"/>
      <c r="H26" s="392"/>
    </row>
  </sheetData>
  <mergeCells count="11">
    <mergeCell ref="F13:H13"/>
    <mergeCell ref="A8:I8"/>
    <mergeCell ref="A10:I10"/>
    <mergeCell ref="A12:A14"/>
    <mergeCell ref="B12:C12"/>
    <mergeCell ref="E12:E14"/>
    <mergeCell ref="F12:H12"/>
    <mergeCell ref="I12:I14"/>
    <mergeCell ref="B13:B14"/>
    <mergeCell ref="C13:C14"/>
    <mergeCell ref="D12:D14"/>
  </mergeCells>
  <printOptions horizontalCentered="1"/>
  <pageMargins left="1.1811023622047245" right="0.59055118110236227" top="0.78740157480314965" bottom="0.59055118110236227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1"/>
  <sheetViews>
    <sheetView zoomScale="75" zoomScaleNormal="75" workbookViewId="0">
      <pane xSplit="3" ySplit="13" topLeftCell="D29" activePane="bottomRight" state="frozen"/>
      <selection pane="topRight" activeCell="D1" sqref="D1"/>
      <selection pane="bottomLeft" activeCell="A13" sqref="A13"/>
      <selection pane="bottomRight" activeCell="D48" sqref="D48"/>
    </sheetView>
  </sheetViews>
  <sheetFormatPr defaultColWidth="9" defaultRowHeight="14.25"/>
  <cols>
    <col min="1" max="1" width="4.875" style="393" customWidth="1"/>
    <col min="2" max="2" width="33.25" style="445" customWidth="1"/>
    <col min="3" max="3" width="6.25" style="445" customWidth="1"/>
    <col min="4" max="4" width="21.875" style="393" customWidth="1"/>
    <col min="5" max="5" width="21.25" style="393" customWidth="1"/>
    <col min="6" max="6" width="16.375" style="393" customWidth="1"/>
    <col min="7" max="7" width="24.25" style="393" customWidth="1"/>
    <col min="8" max="8" width="16.125" style="393" customWidth="1"/>
    <col min="9" max="9" width="10" style="393" customWidth="1"/>
    <col min="10" max="10" width="18.75" style="393" customWidth="1"/>
    <col min="11" max="12" width="9.875" style="393" customWidth="1"/>
    <col min="13" max="13" width="14.625" style="393" customWidth="1"/>
    <col min="14" max="14" width="17.75" style="446" customWidth="1"/>
    <col min="15" max="16384" width="9" style="393"/>
  </cols>
  <sheetData>
    <row r="1" spans="1:16" customFormat="1" ht="18">
      <c r="I1" s="393"/>
      <c r="J1" s="59"/>
      <c r="M1" s="393"/>
      <c r="N1" s="36" t="s">
        <v>1571</v>
      </c>
    </row>
    <row r="2" spans="1:16" customFormat="1" ht="18">
      <c r="I2" s="393"/>
      <c r="J2" s="59"/>
      <c r="M2" s="393"/>
      <c r="N2" s="37" t="s">
        <v>41</v>
      </c>
    </row>
    <row r="3" spans="1:16" customFormat="1" ht="18">
      <c r="I3" s="393"/>
      <c r="J3" s="59"/>
      <c r="M3" s="393"/>
      <c r="N3" s="37" t="s">
        <v>2028</v>
      </c>
    </row>
    <row r="4" spans="1:16" s="394" customFormat="1" ht="18">
      <c r="B4" s="395"/>
      <c r="C4" s="395"/>
      <c r="N4" s="396" t="s">
        <v>1985</v>
      </c>
    </row>
    <row r="5" spans="1:16" s="394" customFormat="1" ht="18">
      <c r="B5" s="395"/>
      <c r="C5" s="395"/>
      <c r="N5" s="397" t="s">
        <v>1986</v>
      </c>
    </row>
    <row r="6" spans="1:16" s="398" customFormat="1" ht="15.95" customHeight="1"/>
    <row r="7" spans="1:16" s="400" customFormat="1" ht="64.5" customHeight="1">
      <c r="A7" s="476" t="s">
        <v>1987</v>
      </c>
      <c r="B7" s="476"/>
      <c r="C7" s="476"/>
      <c r="D7" s="476"/>
      <c r="E7" s="476"/>
      <c r="F7" s="476"/>
      <c r="G7" s="476"/>
      <c r="H7" s="476"/>
      <c r="I7" s="476"/>
      <c r="J7" s="476"/>
      <c r="K7" s="476"/>
      <c r="L7" s="476"/>
      <c r="M7" s="476"/>
      <c r="N7" s="399"/>
    </row>
    <row r="8" spans="1:16" s="173" customFormat="1" ht="4.5" customHeight="1">
      <c r="D8" s="401"/>
      <c r="N8" s="399"/>
    </row>
    <row r="9" spans="1:16" s="173" customFormat="1" ht="39.75" customHeight="1">
      <c r="A9" s="477" t="s">
        <v>1569</v>
      </c>
      <c r="B9" s="477"/>
      <c r="C9" s="477"/>
      <c r="D9" s="477"/>
      <c r="E9" s="477"/>
      <c r="F9" s="477"/>
      <c r="G9" s="477"/>
      <c r="H9" s="477"/>
      <c r="I9" s="477"/>
      <c r="J9" s="477"/>
      <c r="K9" s="477"/>
      <c r="L9" s="477"/>
      <c r="M9" s="477"/>
      <c r="N9" s="399"/>
    </row>
    <row r="10" spans="1:16" s="402" customFormat="1" ht="5.25" customHeight="1">
      <c r="B10" s="403"/>
      <c r="C10" s="403"/>
      <c r="N10" s="399"/>
    </row>
    <row r="11" spans="1:16" ht="38.450000000000003" customHeight="1">
      <c r="A11" s="478" t="s">
        <v>1726</v>
      </c>
      <c r="B11" s="480" t="s">
        <v>1720</v>
      </c>
      <c r="C11" s="481"/>
      <c r="D11" s="480" t="s">
        <v>1988</v>
      </c>
      <c r="E11" s="481"/>
      <c r="F11" s="473" t="s">
        <v>1723</v>
      </c>
      <c r="G11" s="473" t="s">
        <v>1989</v>
      </c>
      <c r="H11" s="473" t="s">
        <v>1990</v>
      </c>
      <c r="I11" s="473" t="s">
        <v>1991</v>
      </c>
      <c r="J11" s="473" t="s">
        <v>1992</v>
      </c>
      <c r="K11" s="473" t="s">
        <v>1993</v>
      </c>
      <c r="L11" s="473" t="s">
        <v>1994</v>
      </c>
      <c r="M11" s="473" t="s">
        <v>1995</v>
      </c>
      <c r="N11" s="475" t="s">
        <v>1996</v>
      </c>
    </row>
    <row r="12" spans="1:16" ht="38.450000000000003" customHeight="1">
      <c r="A12" s="479"/>
      <c r="B12" s="404" t="s">
        <v>16</v>
      </c>
      <c r="C12" s="405" t="s">
        <v>54</v>
      </c>
      <c r="D12" s="406" t="s">
        <v>1727</v>
      </c>
      <c r="E12" s="404" t="s">
        <v>1997</v>
      </c>
      <c r="F12" s="474"/>
      <c r="G12" s="474"/>
      <c r="H12" s="474"/>
      <c r="I12" s="474"/>
      <c r="J12" s="474"/>
      <c r="K12" s="474"/>
      <c r="L12" s="474"/>
      <c r="M12" s="474"/>
      <c r="N12" s="475"/>
    </row>
    <row r="13" spans="1:16" s="410" customFormat="1" ht="15" customHeight="1">
      <c r="A13" s="407" t="s">
        <v>1372</v>
      </c>
      <c r="B13" s="408">
        <v>2</v>
      </c>
      <c r="C13" s="407" t="s">
        <v>1584</v>
      </c>
      <c r="D13" s="407" t="s">
        <v>1585</v>
      </c>
      <c r="E13" s="408">
        <v>5</v>
      </c>
      <c r="F13" s="407" t="s">
        <v>1587</v>
      </c>
      <c r="G13" s="407" t="s">
        <v>1588</v>
      </c>
      <c r="H13" s="408">
        <v>8</v>
      </c>
      <c r="I13" s="407" t="s">
        <v>1590</v>
      </c>
      <c r="J13" s="407" t="s">
        <v>1731</v>
      </c>
      <c r="K13" s="407" t="s">
        <v>1942</v>
      </c>
      <c r="L13" s="407" t="s">
        <v>1934</v>
      </c>
      <c r="M13" s="407" t="s">
        <v>1943</v>
      </c>
      <c r="N13" s="409" t="s">
        <v>2090</v>
      </c>
    </row>
    <row r="14" spans="1:16" s="418" customFormat="1" ht="17.649999999999999" customHeight="1">
      <c r="A14" s="411"/>
      <c r="B14" s="412" t="s">
        <v>1734</v>
      </c>
      <c r="C14" s="411"/>
      <c r="D14" s="412" t="s">
        <v>1998</v>
      </c>
      <c r="E14" s="412"/>
      <c r="F14" s="413">
        <v>10013</v>
      </c>
      <c r="G14" s="414" t="s">
        <v>1375</v>
      </c>
      <c r="H14" s="415">
        <v>65440910.099999994</v>
      </c>
      <c r="I14" s="414" t="s">
        <v>1375</v>
      </c>
      <c r="J14" s="414" t="s">
        <v>1375</v>
      </c>
      <c r="K14" s="414" t="s">
        <v>1375</v>
      </c>
      <c r="L14" s="415"/>
      <c r="M14" s="415">
        <v>55300543.989999995</v>
      </c>
      <c r="N14" s="415">
        <v>55437314.110000007</v>
      </c>
      <c r="O14" s="416"/>
      <c r="P14" s="417"/>
    </row>
    <row r="15" spans="1:16" s="425" customFormat="1" ht="18" customHeight="1">
      <c r="A15" s="419" t="s">
        <v>1372</v>
      </c>
      <c r="B15" s="420" t="s">
        <v>1732</v>
      </c>
      <c r="C15" s="419" t="s">
        <v>1733</v>
      </c>
      <c r="D15" s="421" t="s">
        <v>1375</v>
      </c>
      <c r="E15" s="420" t="s">
        <v>1734</v>
      </c>
      <c r="F15" s="422">
        <v>2537</v>
      </c>
      <c r="G15" s="421" t="s">
        <v>1375</v>
      </c>
      <c r="H15" s="423">
        <v>10217945.050000001</v>
      </c>
      <c r="I15" s="421" t="s">
        <v>1375</v>
      </c>
      <c r="J15" s="421" t="s">
        <v>1375</v>
      </c>
      <c r="K15" s="424" t="s">
        <v>1375</v>
      </c>
      <c r="L15" s="424"/>
      <c r="M15" s="423">
        <v>6530806.54</v>
      </c>
      <c r="N15" s="415">
        <v>6530806.54</v>
      </c>
      <c r="O15" s="416"/>
    </row>
    <row r="16" spans="1:16" s="425" customFormat="1" ht="18" customHeight="1">
      <c r="A16" s="426" t="s">
        <v>1736</v>
      </c>
      <c r="B16" s="427" t="s">
        <v>1732</v>
      </c>
      <c r="C16" s="426" t="s">
        <v>1733</v>
      </c>
      <c r="D16" s="427" t="s">
        <v>1738</v>
      </c>
      <c r="E16" s="427" t="s">
        <v>1745</v>
      </c>
      <c r="F16" s="428">
        <v>1635</v>
      </c>
      <c r="G16" s="427" t="s">
        <v>1999</v>
      </c>
      <c r="H16" s="429">
        <v>5533641.5899999999</v>
      </c>
      <c r="I16" s="430" t="s">
        <v>2000</v>
      </c>
      <c r="J16" s="431" t="s">
        <v>2001</v>
      </c>
      <c r="K16" s="432">
        <v>0.6</v>
      </c>
      <c r="L16" s="432">
        <v>0</v>
      </c>
      <c r="M16" s="429">
        <v>3320184.95</v>
      </c>
      <c r="N16" s="433">
        <v>3320184.95</v>
      </c>
      <c r="O16" s="416"/>
    </row>
    <row r="17" spans="1:15" s="425" customFormat="1" ht="18" customHeight="1">
      <c r="A17" s="426" t="s">
        <v>1740</v>
      </c>
      <c r="B17" s="427" t="s">
        <v>1732</v>
      </c>
      <c r="C17" s="426" t="s">
        <v>1733</v>
      </c>
      <c r="D17" s="427" t="s">
        <v>1738</v>
      </c>
      <c r="E17" s="427" t="s">
        <v>1748</v>
      </c>
      <c r="F17" s="428">
        <v>902</v>
      </c>
      <c r="G17" s="427" t="s">
        <v>2002</v>
      </c>
      <c r="H17" s="429">
        <v>4684303.46</v>
      </c>
      <c r="I17" s="430" t="s">
        <v>2000</v>
      </c>
      <c r="J17" s="431" t="s">
        <v>2001</v>
      </c>
      <c r="K17" s="432">
        <v>0.68540000000000001</v>
      </c>
      <c r="L17" s="432">
        <v>0</v>
      </c>
      <c r="M17" s="429">
        <v>3210621.59</v>
      </c>
      <c r="N17" s="433">
        <v>3210621.59</v>
      </c>
      <c r="O17" s="416"/>
    </row>
    <row r="18" spans="1:15" s="425" customFormat="1" ht="18" customHeight="1">
      <c r="A18" s="434" t="s">
        <v>1583</v>
      </c>
      <c r="B18" s="435" t="s">
        <v>1750</v>
      </c>
      <c r="C18" s="434" t="s">
        <v>1751</v>
      </c>
      <c r="D18" s="436" t="s">
        <v>1375</v>
      </c>
      <c r="E18" s="435" t="s">
        <v>1734</v>
      </c>
      <c r="F18" s="437">
        <v>2199</v>
      </c>
      <c r="G18" s="436" t="s">
        <v>1375</v>
      </c>
      <c r="H18" s="423">
        <v>18407718.470000003</v>
      </c>
      <c r="I18" s="436" t="s">
        <v>1375</v>
      </c>
      <c r="J18" s="436" t="s">
        <v>1375</v>
      </c>
      <c r="K18" s="424" t="s">
        <v>1375</v>
      </c>
      <c r="L18" s="424" t="s">
        <v>1375</v>
      </c>
      <c r="M18" s="423">
        <v>14839364.789999999</v>
      </c>
      <c r="N18" s="415">
        <v>14858254.99</v>
      </c>
      <c r="O18" s="416"/>
    </row>
    <row r="19" spans="1:15" s="425" customFormat="1" ht="18" customHeight="1">
      <c r="A19" s="426" t="s">
        <v>1754</v>
      </c>
      <c r="B19" s="427" t="s">
        <v>1750</v>
      </c>
      <c r="C19" s="426" t="s">
        <v>1751</v>
      </c>
      <c r="D19" s="427" t="s">
        <v>1752</v>
      </c>
      <c r="E19" s="427" t="s">
        <v>2003</v>
      </c>
      <c r="F19" s="428">
        <v>465</v>
      </c>
      <c r="G19" s="427" t="s">
        <v>2004</v>
      </c>
      <c r="H19" s="429">
        <v>2342246.91</v>
      </c>
      <c r="I19" s="430" t="s">
        <v>2000</v>
      </c>
      <c r="J19" s="438" t="s">
        <v>2005</v>
      </c>
      <c r="K19" s="432">
        <v>1</v>
      </c>
      <c r="L19" s="432">
        <v>1.3599999999999999E-2</v>
      </c>
      <c r="M19" s="429">
        <v>2374101.4700000002</v>
      </c>
      <c r="N19" s="433">
        <v>2377165.91</v>
      </c>
      <c r="O19" s="416"/>
    </row>
    <row r="20" spans="1:15" s="425" customFormat="1" ht="18" customHeight="1">
      <c r="A20" s="426" t="s">
        <v>1755</v>
      </c>
      <c r="B20" s="427" t="s">
        <v>1750</v>
      </c>
      <c r="C20" s="426" t="s">
        <v>1751</v>
      </c>
      <c r="D20" s="427" t="s">
        <v>1752</v>
      </c>
      <c r="E20" s="427" t="s">
        <v>1773</v>
      </c>
      <c r="F20" s="428">
        <v>309</v>
      </c>
      <c r="G20" s="427" t="s">
        <v>2004</v>
      </c>
      <c r="H20" s="429">
        <v>2342246.91</v>
      </c>
      <c r="I20" s="430" t="s">
        <v>2000</v>
      </c>
      <c r="J20" s="431" t="s">
        <v>2001</v>
      </c>
      <c r="K20" s="432">
        <v>0.92300000000000004</v>
      </c>
      <c r="L20" s="432">
        <v>3.0999999999999999E-3</v>
      </c>
      <c r="M20" s="429">
        <v>2169154.86</v>
      </c>
      <c r="N20" s="433">
        <v>2178621.4399999999</v>
      </c>
      <c r="O20" s="416"/>
    </row>
    <row r="21" spans="1:15" s="425" customFormat="1" ht="18" customHeight="1">
      <c r="A21" s="426" t="s">
        <v>1756</v>
      </c>
      <c r="B21" s="427" t="s">
        <v>1750</v>
      </c>
      <c r="C21" s="426" t="s">
        <v>1751</v>
      </c>
      <c r="D21" s="427" t="s">
        <v>1752</v>
      </c>
      <c r="E21" s="427" t="s">
        <v>2006</v>
      </c>
      <c r="F21" s="428">
        <v>439</v>
      </c>
      <c r="G21" s="427" t="s">
        <v>2004</v>
      </c>
      <c r="H21" s="429">
        <v>2342246.91</v>
      </c>
      <c r="I21" s="430" t="s">
        <v>2000</v>
      </c>
      <c r="J21" s="438" t="s">
        <v>2005</v>
      </c>
      <c r="K21" s="432">
        <v>1</v>
      </c>
      <c r="L21" s="432">
        <v>9.1999999999999998E-3</v>
      </c>
      <c r="M21" s="429">
        <v>2363795.58</v>
      </c>
      <c r="N21" s="433">
        <v>2365864.5699999998</v>
      </c>
      <c r="O21" s="416"/>
    </row>
    <row r="22" spans="1:15" s="425" customFormat="1" ht="18" customHeight="1">
      <c r="A22" s="426" t="s">
        <v>1760</v>
      </c>
      <c r="B22" s="427" t="s">
        <v>1750</v>
      </c>
      <c r="C22" s="426" t="s">
        <v>1751</v>
      </c>
      <c r="D22" s="427" t="s">
        <v>1752</v>
      </c>
      <c r="E22" s="427" t="s">
        <v>1777</v>
      </c>
      <c r="F22" s="428">
        <v>419</v>
      </c>
      <c r="G22" s="427" t="s">
        <v>2004</v>
      </c>
      <c r="H22" s="429">
        <v>2342246.91</v>
      </c>
      <c r="I22" s="430" t="s">
        <v>2000</v>
      </c>
      <c r="J22" s="438" t="s">
        <v>2005</v>
      </c>
      <c r="K22" s="432">
        <v>1</v>
      </c>
      <c r="L22" s="432">
        <v>1.4500000000000001E-2</v>
      </c>
      <c r="M22" s="429">
        <v>2376209.4900000002</v>
      </c>
      <c r="N22" s="433">
        <v>2379488.64</v>
      </c>
      <c r="O22" s="416"/>
    </row>
    <row r="23" spans="1:15" s="425" customFormat="1" ht="18" customHeight="1">
      <c r="A23" s="426" t="s">
        <v>1763</v>
      </c>
      <c r="B23" s="427" t="s">
        <v>1750</v>
      </c>
      <c r="C23" s="426" t="s">
        <v>1751</v>
      </c>
      <c r="D23" s="427" t="s">
        <v>1761</v>
      </c>
      <c r="E23" s="427" t="s">
        <v>1779</v>
      </c>
      <c r="F23" s="428">
        <v>268</v>
      </c>
      <c r="G23" s="427" t="s">
        <v>2004</v>
      </c>
      <c r="H23" s="429">
        <v>2342246.91</v>
      </c>
      <c r="I23" s="430" t="s">
        <v>2000</v>
      </c>
      <c r="J23" s="431" t="s">
        <v>2001</v>
      </c>
      <c r="K23" s="432">
        <v>0.80359999999999998</v>
      </c>
      <c r="L23" s="432">
        <v>1.03E-2</v>
      </c>
      <c r="M23" s="429">
        <v>1906354.76</v>
      </c>
      <c r="N23" s="433">
        <v>1908677.49</v>
      </c>
      <c r="O23" s="416"/>
    </row>
    <row r="24" spans="1:15" s="425" customFormat="1" ht="18" customHeight="1">
      <c r="A24" s="426" t="s">
        <v>1766</v>
      </c>
      <c r="B24" s="427" t="s">
        <v>1750</v>
      </c>
      <c r="C24" s="426" t="s">
        <v>1751</v>
      </c>
      <c r="D24" s="427" t="s">
        <v>1761</v>
      </c>
      <c r="E24" s="427" t="s">
        <v>2007</v>
      </c>
      <c r="F24" s="428">
        <v>107</v>
      </c>
      <c r="G24" s="427" t="s">
        <v>2004</v>
      </c>
      <c r="H24" s="429">
        <v>2342246.91</v>
      </c>
      <c r="I24" s="430" t="s">
        <v>2000</v>
      </c>
      <c r="J24" s="431" t="s">
        <v>2001</v>
      </c>
      <c r="K24" s="432">
        <v>0.29470000000000002</v>
      </c>
      <c r="L24" s="432">
        <v>1.2999999999999999E-3</v>
      </c>
      <c r="M24" s="429">
        <v>693305.09</v>
      </c>
      <c r="N24" s="433">
        <v>693597.87</v>
      </c>
      <c r="O24" s="416"/>
    </row>
    <row r="25" spans="1:15" s="425" customFormat="1" ht="18" customHeight="1">
      <c r="A25" s="426" t="s">
        <v>1769</v>
      </c>
      <c r="B25" s="427" t="s">
        <v>1750</v>
      </c>
      <c r="C25" s="426" t="s">
        <v>1751</v>
      </c>
      <c r="D25" s="427" t="s">
        <v>1752</v>
      </c>
      <c r="E25" s="427" t="s">
        <v>1783</v>
      </c>
      <c r="F25" s="428">
        <v>122</v>
      </c>
      <c r="G25" s="427" t="s">
        <v>2004</v>
      </c>
      <c r="H25" s="429">
        <v>2342246.91</v>
      </c>
      <c r="I25" s="430" t="s">
        <v>2000</v>
      </c>
      <c r="J25" s="439" t="s">
        <v>2001</v>
      </c>
      <c r="K25" s="432">
        <v>0.49109999999999998</v>
      </c>
      <c r="L25" s="432">
        <v>6.1000000000000004E-3</v>
      </c>
      <c r="M25" s="429">
        <v>1164565.1599999999</v>
      </c>
      <c r="N25" s="433">
        <v>1144148.58</v>
      </c>
      <c r="O25" s="416"/>
    </row>
    <row r="26" spans="1:15" s="425" customFormat="1" ht="18" customHeight="1">
      <c r="A26" s="426" t="s">
        <v>1772</v>
      </c>
      <c r="B26" s="427" t="s">
        <v>1750</v>
      </c>
      <c r="C26" s="426" t="s">
        <v>1751</v>
      </c>
      <c r="D26" s="427" t="s">
        <v>1761</v>
      </c>
      <c r="E26" s="427" t="s">
        <v>2008</v>
      </c>
      <c r="F26" s="428">
        <v>70</v>
      </c>
      <c r="G26" s="427" t="s">
        <v>2009</v>
      </c>
      <c r="H26" s="429">
        <v>2011990.1</v>
      </c>
      <c r="I26" s="430" t="s">
        <v>2000</v>
      </c>
      <c r="J26" s="439" t="s">
        <v>2001</v>
      </c>
      <c r="K26" s="432">
        <v>0.88929999999999998</v>
      </c>
      <c r="L26" s="432">
        <v>1.2999999999999999E-3</v>
      </c>
      <c r="M26" s="429">
        <v>1791878.38</v>
      </c>
      <c r="N26" s="433">
        <v>1810690.49</v>
      </c>
      <c r="O26" s="416"/>
    </row>
    <row r="27" spans="1:15" s="425" customFormat="1" ht="18" customHeight="1">
      <c r="A27" s="434" t="s">
        <v>1584</v>
      </c>
      <c r="B27" s="435" t="s">
        <v>1787</v>
      </c>
      <c r="C27" s="434" t="s">
        <v>1788</v>
      </c>
      <c r="D27" s="436" t="s">
        <v>1375</v>
      </c>
      <c r="E27" s="435" t="s">
        <v>1734</v>
      </c>
      <c r="F27" s="437">
        <v>3580</v>
      </c>
      <c r="G27" s="436" t="s">
        <v>1375</v>
      </c>
      <c r="H27" s="423">
        <v>23092021.930000003</v>
      </c>
      <c r="I27" s="436" t="s">
        <v>1375</v>
      </c>
      <c r="J27" s="436" t="s">
        <v>1375</v>
      </c>
      <c r="K27" s="424" t="s">
        <v>1375</v>
      </c>
      <c r="L27" s="424" t="s">
        <v>1375</v>
      </c>
      <c r="M27" s="423">
        <v>21012343.869999997</v>
      </c>
      <c r="N27" s="415">
        <v>21096763.370000001</v>
      </c>
      <c r="O27" s="416"/>
    </row>
    <row r="28" spans="1:15" s="425" customFormat="1" ht="18" customHeight="1">
      <c r="A28" s="426" t="s">
        <v>1791</v>
      </c>
      <c r="B28" s="427" t="s">
        <v>1787</v>
      </c>
      <c r="C28" s="426" t="s">
        <v>1788</v>
      </c>
      <c r="D28" s="427" t="s">
        <v>1789</v>
      </c>
      <c r="E28" s="427" t="s">
        <v>1793</v>
      </c>
      <c r="F28" s="428">
        <v>1043</v>
      </c>
      <c r="G28" s="427" t="s">
        <v>2002</v>
      </c>
      <c r="H28" s="429">
        <v>4684303.46</v>
      </c>
      <c r="I28" s="430" t="s">
        <v>2000</v>
      </c>
      <c r="J28" s="431" t="s">
        <v>2001</v>
      </c>
      <c r="K28" s="432">
        <v>0.68540000000000001</v>
      </c>
      <c r="L28" s="432">
        <v>0</v>
      </c>
      <c r="M28" s="429">
        <v>3210621.59</v>
      </c>
      <c r="N28" s="433">
        <v>3210621.59</v>
      </c>
      <c r="O28" s="416"/>
    </row>
    <row r="29" spans="1:15" s="425" customFormat="1" ht="18" customHeight="1">
      <c r="A29" s="426" t="s">
        <v>1795</v>
      </c>
      <c r="B29" s="427" t="s">
        <v>1787</v>
      </c>
      <c r="C29" s="426" t="s">
        <v>1788</v>
      </c>
      <c r="D29" s="427" t="s">
        <v>1789</v>
      </c>
      <c r="E29" s="427" t="s">
        <v>1819</v>
      </c>
      <c r="F29" s="428">
        <v>838</v>
      </c>
      <c r="G29" s="427" t="s">
        <v>2004</v>
      </c>
      <c r="H29" s="429">
        <v>2342246.91</v>
      </c>
      <c r="I29" s="430" t="s">
        <v>2000</v>
      </c>
      <c r="J29" s="438" t="s">
        <v>2005</v>
      </c>
      <c r="K29" s="432">
        <v>1</v>
      </c>
      <c r="L29" s="432">
        <v>3.1399999999999997E-2</v>
      </c>
      <c r="M29" s="429">
        <v>2415793.46</v>
      </c>
      <c r="N29" s="433">
        <v>2422878.7599999998</v>
      </c>
      <c r="O29" s="416"/>
    </row>
    <row r="30" spans="1:15" s="443" customFormat="1" ht="18" customHeight="1">
      <c r="A30" s="440" t="s">
        <v>1798</v>
      </c>
      <c r="B30" s="441" t="s">
        <v>1787</v>
      </c>
      <c r="C30" s="440" t="s">
        <v>1788</v>
      </c>
      <c r="D30" s="441" t="s">
        <v>1789</v>
      </c>
      <c r="E30" s="441" t="s">
        <v>1821</v>
      </c>
      <c r="F30" s="428">
        <v>379</v>
      </c>
      <c r="G30" s="427" t="s">
        <v>2004</v>
      </c>
      <c r="H30" s="429">
        <v>2342246.91</v>
      </c>
      <c r="I30" s="442" t="s">
        <v>2000</v>
      </c>
      <c r="J30" s="438" t="s">
        <v>2005</v>
      </c>
      <c r="K30" s="432">
        <v>1</v>
      </c>
      <c r="L30" s="432">
        <v>9.4000000000000004E-3</v>
      </c>
      <c r="M30" s="429">
        <v>2364264.0299999998</v>
      </c>
      <c r="N30" s="433">
        <v>2366372.0499999998</v>
      </c>
      <c r="O30" s="416"/>
    </row>
    <row r="31" spans="1:15" s="425" customFormat="1" ht="18" customHeight="1">
      <c r="A31" s="426" t="s">
        <v>1796</v>
      </c>
      <c r="B31" s="427" t="s">
        <v>1787</v>
      </c>
      <c r="C31" s="426" t="s">
        <v>1788</v>
      </c>
      <c r="D31" s="427" t="s">
        <v>1789</v>
      </c>
      <c r="E31" s="427" t="s">
        <v>2010</v>
      </c>
      <c r="F31" s="428">
        <v>275</v>
      </c>
      <c r="G31" s="427" t="s">
        <v>2004</v>
      </c>
      <c r="H31" s="429">
        <v>2342246.91</v>
      </c>
      <c r="I31" s="430" t="s">
        <v>2000</v>
      </c>
      <c r="J31" s="438" t="s">
        <v>2005</v>
      </c>
      <c r="K31" s="432">
        <v>1</v>
      </c>
      <c r="L31" s="432">
        <v>7.9000000000000008E-3</v>
      </c>
      <c r="M31" s="429">
        <v>2360750.66</v>
      </c>
      <c r="N31" s="433">
        <v>2362526.86</v>
      </c>
      <c r="O31" s="416"/>
    </row>
    <row r="32" spans="1:15" s="425" customFormat="1" ht="18" customHeight="1">
      <c r="A32" s="426" t="s">
        <v>1801</v>
      </c>
      <c r="B32" s="427" t="s">
        <v>1787</v>
      </c>
      <c r="C32" s="426" t="s">
        <v>1788</v>
      </c>
      <c r="D32" s="427" t="s">
        <v>1789</v>
      </c>
      <c r="E32" s="427" t="s">
        <v>1825</v>
      </c>
      <c r="F32" s="428">
        <v>299</v>
      </c>
      <c r="G32" s="427" t="s">
        <v>2004</v>
      </c>
      <c r="H32" s="429">
        <v>2342246.91</v>
      </c>
      <c r="I32" s="430" t="s">
        <v>2000</v>
      </c>
      <c r="J32" s="438" t="s">
        <v>2005</v>
      </c>
      <c r="K32" s="432">
        <v>1</v>
      </c>
      <c r="L32" s="432">
        <v>7.7000000000000002E-3</v>
      </c>
      <c r="M32" s="429">
        <v>2360282.21</v>
      </c>
      <c r="N32" s="433">
        <v>2362019.38</v>
      </c>
      <c r="O32" s="416"/>
    </row>
    <row r="33" spans="1:15" s="425" customFormat="1" ht="18" customHeight="1">
      <c r="A33" s="426" t="s">
        <v>1803</v>
      </c>
      <c r="B33" s="427" t="s">
        <v>1787</v>
      </c>
      <c r="C33" s="426" t="s">
        <v>1788</v>
      </c>
      <c r="D33" s="427" t="s">
        <v>1789</v>
      </c>
      <c r="E33" s="427" t="s">
        <v>1827</v>
      </c>
      <c r="F33" s="428">
        <v>363</v>
      </c>
      <c r="G33" s="427" t="s">
        <v>2004</v>
      </c>
      <c r="H33" s="429">
        <v>2342246.91</v>
      </c>
      <c r="I33" s="430" t="s">
        <v>2000</v>
      </c>
      <c r="J33" s="438" t="s">
        <v>2005</v>
      </c>
      <c r="K33" s="432">
        <v>1</v>
      </c>
      <c r="L33" s="432">
        <v>1.2500000000000001E-2</v>
      </c>
      <c r="M33" s="429">
        <v>2371525</v>
      </c>
      <c r="N33" s="433">
        <v>2374335.7000000002</v>
      </c>
      <c r="O33" s="416"/>
    </row>
    <row r="34" spans="1:15" s="425" customFormat="1" ht="18" customHeight="1">
      <c r="A34" s="426" t="s">
        <v>1804</v>
      </c>
      <c r="B34" s="427" t="s">
        <v>1787</v>
      </c>
      <c r="C34" s="426" t="s">
        <v>1788</v>
      </c>
      <c r="D34" s="427" t="s">
        <v>1789</v>
      </c>
      <c r="E34" s="427" t="s">
        <v>1829</v>
      </c>
      <c r="F34" s="428">
        <v>121</v>
      </c>
      <c r="G34" s="427" t="s">
        <v>2004</v>
      </c>
      <c r="H34" s="429">
        <v>2342246.91</v>
      </c>
      <c r="I34" s="430" t="s">
        <v>2000</v>
      </c>
      <c r="J34" s="431" t="s">
        <v>2001</v>
      </c>
      <c r="K34" s="432">
        <v>0.66069999999999995</v>
      </c>
      <c r="L34" s="432">
        <v>4.4000000000000003E-3</v>
      </c>
      <c r="M34" s="429">
        <v>1557828.42</v>
      </c>
      <c r="N34" s="433">
        <v>1625050.91</v>
      </c>
      <c r="O34" s="416"/>
    </row>
    <row r="35" spans="1:15" s="425" customFormat="1" ht="18" customHeight="1">
      <c r="A35" s="426" t="s">
        <v>1806</v>
      </c>
      <c r="B35" s="427" t="s">
        <v>1787</v>
      </c>
      <c r="C35" s="426" t="s">
        <v>1788</v>
      </c>
      <c r="D35" s="427" t="s">
        <v>1789</v>
      </c>
      <c r="E35" s="427" t="s">
        <v>1831</v>
      </c>
      <c r="F35" s="428">
        <v>191</v>
      </c>
      <c r="G35" s="427" t="s">
        <v>2004</v>
      </c>
      <c r="H35" s="429">
        <v>2342246.91</v>
      </c>
      <c r="I35" s="430" t="s">
        <v>2000</v>
      </c>
      <c r="J35" s="444" t="s">
        <v>2005</v>
      </c>
      <c r="K35" s="432">
        <v>1</v>
      </c>
      <c r="L35" s="432">
        <v>5.3E-3</v>
      </c>
      <c r="M35" s="429">
        <v>2354660.8199999998</v>
      </c>
      <c r="N35" s="433">
        <v>2355870.98</v>
      </c>
      <c r="O35" s="416"/>
    </row>
    <row r="36" spans="1:15" s="425" customFormat="1" ht="18" customHeight="1">
      <c r="A36" s="426" t="s">
        <v>1808</v>
      </c>
      <c r="B36" s="427" t="s">
        <v>1787</v>
      </c>
      <c r="C36" s="426" t="s">
        <v>1788</v>
      </c>
      <c r="D36" s="427" t="s">
        <v>1789</v>
      </c>
      <c r="E36" s="427" t="s">
        <v>1833</v>
      </c>
      <c r="F36" s="428">
        <v>71</v>
      </c>
      <c r="G36" s="441" t="s">
        <v>2009</v>
      </c>
      <c r="H36" s="429">
        <v>2011990.1</v>
      </c>
      <c r="I36" s="430" t="s">
        <v>2000</v>
      </c>
      <c r="J36" s="444" t="s">
        <v>2005</v>
      </c>
      <c r="K36" s="432">
        <v>1</v>
      </c>
      <c r="L36" s="432">
        <v>2.3E-3</v>
      </c>
      <c r="M36" s="429">
        <v>2016617.68</v>
      </c>
      <c r="N36" s="433">
        <v>2017087.14</v>
      </c>
      <c r="O36" s="416"/>
    </row>
    <row r="37" spans="1:15" s="425" customFormat="1" ht="18" customHeight="1">
      <c r="A37" s="434" t="s">
        <v>1585</v>
      </c>
      <c r="B37" s="435" t="s">
        <v>1834</v>
      </c>
      <c r="C37" s="434" t="s">
        <v>1835</v>
      </c>
      <c r="D37" s="436" t="s">
        <v>1375</v>
      </c>
      <c r="E37" s="435" t="s">
        <v>1734</v>
      </c>
      <c r="F37" s="437">
        <v>250</v>
      </c>
      <c r="G37" s="436" t="s">
        <v>1375</v>
      </c>
      <c r="H37" s="423">
        <v>2342246.91</v>
      </c>
      <c r="I37" s="436" t="s">
        <v>1375</v>
      </c>
      <c r="J37" s="436" t="s">
        <v>1375</v>
      </c>
      <c r="K37" s="424" t="s">
        <v>1375</v>
      </c>
      <c r="L37" s="424" t="s">
        <v>1375</v>
      </c>
      <c r="M37" s="423">
        <v>2368948.52</v>
      </c>
      <c r="N37" s="415">
        <v>2371524.9900000002</v>
      </c>
      <c r="O37" s="416"/>
    </row>
    <row r="38" spans="1:15" s="425" customFormat="1" ht="18" customHeight="1">
      <c r="A38" s="426" t="s">
        <v>1838</v>
      </c>
      <c r="B38" s="427" t="s">
        <v>1834</v>
      </c>
      <c r="C38" s="426" t="s">
        <v>1835</v>
      </c>
      <c r="D38" s="427" t="s">
        <v>1836</v>
      </c>
      <c r="E38" s="427" t="s">
        <v>1842</v>
      </c>
      <c r="F38" s="428">
        <v>250</v>
      </c>
      <c r="G38" s="427" t="s">
        <v>2004</v>
      </c>
      <c r="H38" s="429">
        <v>2342246.91</v>
      </c>
      <c r="I38" s="444" t="s">
        <v>2000</v>
      </c>
      <c r="J38" s="438" t="s">
        <v>2005</v>
      </c>
      <c r="K38" s="432">
        <v>1</v>
      </c>
      <c r="L38" s="432">
        <v>1.14E-2</v>
      </c>
      <c r="M38" s="429">
        <v>2368948.52</v>
      </c>
      <c r="N38" s="433">
        <v>2371524.9900000002</v>
      </c>
      <c r="O38" s="416"/>
    </row>
    <row r="39" spans="1:15" s="425" customFormat="1" ht="18" customHeight="1">
      <c r="A39" s="434" t="s">
        <v>1586</v>
      </c>
      <c r="B39" s="435" t="s">
        <v>1843</v>
      </c>
      <c r="C39" s="434" t="s">
        <v>1844</v>
      </c>
      <c r="D39" s="436" t="s">
        <v>1375</v>
      </c>
      <c r="E39" s="435" t="s">
        <v>1734</v>
      </c>
      <c r="F39" s="437">
        <v>372</v>
      </c>
      <c r="G39" s="436" t="s">
        <v>1375</v>
      </c>
      <c r="H39" s="423">
        <v>4684493.82</v>
      </c>
      <c r="I39" s="436" t="s">
        <v>1375</v>
      </c>
      <c r="J39" s="436" t="s">
        <v>1375</v>
      </c>
      <c r="K39" s="424" t="s">
        <v>1375</v>
      </c>
      <c r="L39" s="424" t="s">
        <v>1375</v>
      </c>
      <c r="M39" s="423">
        <v>4704871.37</v>
      </c>
      <c r="N39" s="415">
        <v>4706803.72</v>
      </c>
      <c r="O39" s="416"/>
    </row>
    <row r="40" spans="1:15" s="425" customFormat="1" ht="18" customHeight="1">
      <c r="A40" s="426" t="s">
        <v>1847</v>
      </c>
      <c r="B40" s="427" t="s">
        <v>1843</v>
      </c>
      <c r="C40" s="426" t="s">
        <v>1844</v>
      </c>
      <c r="D40" s="427" t="s">
        <v>1850</v>
      </c>
      <c r="E40" s="427" t="s">
        <v>1857</v>
      </c>
      <c r="F40" s="428">
        <v>234</v>
      </c>
      <c r="G40" s="427" t="s">
        <v>2004</v>
      </c>
      <c r="H40" s="429">
        <v>2342246.91</v>
      </c>
      <c r="I40" s="430" t="s">
        <v>2000</v>
      </c>
      <c r="J40" s="444" t="s">
        <v>2005</v>
      </c>
      <c r="K40" s="432">
        <v>1</v>
      </c>
      <c r="L40" s="432">
        <v>5.8999999999999999E-3</v>
      </c>
      <c r="M40" s="429">
        <v>2356066.17</v>
      </c>
      <c r="N40" s="433">
        <v>2357393.44</v>
      </c>
      <c r="O40" s="416"/>
    </row>
    <row r="41" spans="1:15" s="425" customFormat="1" ht="18" customHeight="1">
      <c r="A41" s="426" t="s">
        <v>1849</v>
      </c>
      <c r="B41" s="427" t="s">
        <v>1843</v>
      </c>
      <c r="C41" s="426" t="s">
        <v>1844</v>
      </c>
      <c r="D41" s="427" t="s">
        <v>1850</v>
      </c>
      <c r="E41" s="427" t="s">
        <v>2011</v>
      </c>
      <c r="F41" s="428">
        <v>138</v>
      </c>
      <c r="G41" s="427" t="s">
        <v>2004</v>
      </c>
      <c r="H41" s="429">
        <v>2342246.91</v>
      </c>
      <c r="I41" s="430" t="s">
        <v>2000</v>
      </c>
      <c r="J41" s="438" t="s">
        <v>2005</v>
      </c>
      <c r="K41" s="432">
        <v>1</v>
      </c>
      <c r="L41" s="432">
        <v>2.8E-3</v>
      </c>
      <c r="M41" s="429">
        <v>2348805.2000000002</v>
      </c>
      <c r="N41" s="433">
        <v>2349410.2799999998</v>
      </c>
      <c r="O41" s="416"/>
    </row>
    <row r="42" spans="1:15" s="425" customFormat="1" ht="18" customHeight="1">
      <c r="A42" s="434" t="s">
        <v>1587</v>
      </c>
      <c r="B42" s="435" t="s">
        <v>1871</v>
      </c>
      <c r="C42" s="434" t="s">
        <v>1872</v>
      </c>
      <c r="D42" s="436" t="s">
        <v>1375</v>
      </c>
      <c r="E42" s="435" t="s">
        <v>1734</v>
      </c>
      <c r="F42" s="437">
        <v>792</v>
      </c>
      <c r="G42" s="436" t="s">
        <v>1375</v>
      </c>
      <c r="H42" s="423">
        <v>4354237.01</v>
      </c>
      <c r="I42" s="436" t="s">
        <v>1375</v>
      </c>
      <c r="J42" s="436" t="s">
        <v>1375</v>
      </c>
      <c r="K42" s="424" t="s">
        <v>1375</v>
      </c>
      <c r="L42" s="424" t="s">
        <v>1375</v>
      </c>
      <c r="M42" s="423">
        <v>3476665.7199999997</v>
      </c>
      <c r="N42" s="415">
        <v>3503157.96</v>
      </c>
      <c r="O42" s="416"/>
    </row>
    <row r="43" spans="1:15" s="425" customFormat="1" ht="18" customHeight="1">
      <c r="A43" s="426" t="s">
        <v>1863</v>
      </c>
      <c r="B43" s="427" t="s">
        <v>1871</v>
      </c>
      <c r="C43" s="426" t="s">
        <v>1872</v>
      </c>
      <c r="D43" s="427" t="s">
        <v>1873</v>
      </c>
      <c r="E43" s="427" t="s">
        <v>1886</v>
      </c>
      <c r="F43" s="428">
        <v>706</v>
      </c>
      <c r="G43" s="427" t="s">
        <v>2004</v>
      </c>
      <c r="H43" s="429">
        <v>2342246.91</v>
      </c>
      <c r="I43" s="430" t="s">
        <v>2000</v>
      </c>
      <c r="J43" s="431" t="s">
        <v>2001</v>
      </c>
      <c r="K43" s="432">
        <v>0.68540000000000001</v>
      </c>
      <c r="L43" s="432">
        <v>3.2099999999999997E-2</v>
      </c>
      <c r="M43" s="429">
        <v>1680562.16</v>
      </c>
      <c r="N43" s="433">
        <v>1687823.13</v>
      </c>
      <c r="O43" s="416"/>
    </row>
    <row r="44" spans="1:15" s="425" customFormat="1" ht="18" customHeight="1">
      <c r="A44" s="426" t="s">
        <v>1863</v>
      </c>
      <c r="B44" s="427" t="s">
        <v>1871</v>
      </c>
      <c r="C44" s="426" t="s">
        <v>1872</v>
      </c>
      <c r="D44" s="427" t="s">
        <v>1873</v>
      </c>
      <c r="E44" s="427" t="s">
        <v>1888</v>
      </c>
      <c r="F44" s="428">
        <v>86</v>
      </c>
      <c r="G44" s="427" t="s">
        <v>2009</v>
      </c>
      <c r="H44" s="429">
        <v>2011990.1</v>
      </c>
      <c r="I44" s="444" t="s">
        <v>2000</v>
      </c>
      <c r="J44" s="431" t="s">
        <v>2001</v>
      </c>
      <c r="K44" s="432">
        <v>0.88929999999999998</v>
      </c>
      <c r="L44" s="432">
        <v>3.3999999999999998E-3</v>
      </c>
      <c r="M44" s="429">
        <v>1796103.56</v>
      </c>
      <c r="N44" s="433">
        <v>1815334.83</v>
      </c>
      <c r="O44" s="416"/>
    </row>
    <row r="45" spans="1:15" s="425" customFormat="1" ht="18" customHeight="1">
      <c r="A45" s="434" t="s">
        <v>1588</v>
      </c>
      <c r="B45" s="435" t="s">
        <v>1889</v>
      </c>
      <c r="C45" s="434" t="s">
        <v>1890</v>
      </c>
      <c r="D45" s="436" t="s">
        <v>1375</v>
      </c>
      <c r="E45" s="435" t="s">
        <v>1734</v>
      </c>
      <c r="F45" s="437">
        <v>283</v>
      </c>
      <c r="G45" s="436" t="s">
        <v>1375</v>
      </c>
      <c r="H45" s="423">
        <v>2342246.91</v>
      </c>
      <c r="I45" s="436" t="s">
        <v>1375</v>
      </c>
      <c r="J45" s="436" t="s">
        <v>1375</v>
      </c>
      <c r="K45" s="424" t="s">
        <v>1375</v>
      </c>
      <c r="L45" s="424" t="s">
        <v>1375</v>
      </c>
      <c r="M45" s="423">
        <v>2367543.1800000002</v>
      </c>
      <c r="N45" s="415">
        <v>2370002.54</v>
      </c>
      <c r="O45" s="416"/>
    </row>
    <row r="46" spans="1:15" s="425" customFormat="1" ht="18" customHeight="1">
      <c r="A46" s="426" t="s">
        <v>1875</v>
      </c>
      <c r="B46" s="427" t="s">
        <v>1944</v>
      </c>
      <c r="C46" s="426" t="s">
        <v>1890</v>
      </c>
      <c r="D46" s="427" t="s">
        <v>1891</v>
      </c>
      <c r="E46" s="427" t="s">
        <v>1900</v>
      </c>
      <c r="F46" s="428">
        <v>283</v>
      </c>
      <c r="G46" s="427" t="s">
        <v>2004</v>
      </c>
      <c r="H46" s="429">
        <v>2342246.91</v>
      </c>
      <c r="I46" s="430" t="s">
        <v>2000</v>
      </c>
      <c r="J46" s="444" t="s">
        <v>2005</v>
      </c>
      <c r="K46" s="432">
        <v>1</v>
      </c>
      <c r="L46" s="432">
        <v>1.0800000000000001E-2</v>
      </c>
      <c r="M46" s="429">
        <v>2367543.1800000002</v>
      </c>
      <c r="N46" s="433">
        <v>2370002.54</v>
      </c>
      <c r="O46" s="416"/>
    </row>
    <row r="47" spans="1:15" ht="4.5" customHeight="1"/>
    <row r="48" spans="1:15" ht="13.5" customHeight="1">
      <c r="D48" s="445"/>
      <c r="E48" s="447"/>
      <c r="F48" s="448"/>
      <c r="G48" s="447"/>
      <c r="H48" s="59" t="s">
        <v>1338</v>
      </c>
      <c r="M48" s="449"/>
      <c r="N48" s="449"/>
    </row>
    <row r="49" spans="6:13" ht="5.25" customHeight="1"/>
    <row r="50" spans="6:13">
      <c r="M50" s="449"/>
    </row>
    <row r="51" spans="6:13">
      <c r="F51" s="450"/>
    </row>
  </sheetData>
  <autoFilter ref="A13:M46">
    <filterColumn colId="6"/>
    <filterColumn colId="11"/>
  </autoFilter>
  <mergeCells count="14">
    <mergeCell ref="K11:K12"/>
    <mergeCell ref="L11:L12"/>
    <mergeCell ref="M11:M12"/>
    <mergeCell ref="N11:N12"/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</mergeCells>
  <printOptions horizontalCentered="1"/>
  <pageMargins left="0.39370078740157483" right="0.39370078740157483" top="1.1811023622047245" bottom="0.39370078740157483" header="0.78740157480314965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zoomScale="84" zoomScaleNormal="84" workbookViewId="0">
      <pane xSplit="2" ySplit="16" topLeftCell="C23" activePane="bottomRight" state="frozen"/>
      <selection activeCell="A8" sqref="A8:F9"/>
      <selection pane="topRight" activeCell="A8" sqref="A8:F9"/>
      <selection pane="bottomLeft" activeCell="A8" sqref="A8:F9"/>
      <selection pane="bottomRight" activeCell="F31" sqref="F31"/>
    </sheetView>
  </sheetViews>
  <sheetFormatPr defaultColWidth="9" defaultRowHeight="15.75"/>
  <cols>
    <col min="1" max="1" width="4.5" style="59" customWidth="1"/>
    <col min="2" max="2" width="34" style="59" customWidth="1"/>
    <col min="3" max="3" width="5" style="59" customWidth="1"/>
    <col min="4" max="4" width="12" style="59" customWidth="1"/>
    <col min="5" max="6" width="10.125" style="59" customWidth="1"/>
    <col min="7" max="10" width="11.25" style="59" customWidth="1"/>
    <col min="11" max="16384" width="9" style="59"/>
  </cols>
  <sheetData>
    <row r="1" spans="1:10" customFormat="1" ht="18">
      <c r="J1" s="36" t="s">
        <v>1360</v>
      </c>
    </row>
    <row r="2" spans="1:10" customFormat="1" ht="18">
      <c r="J2" s="37" t="s">
        <v>41</v>
      </c>
    </row>
    <row r="3" spans="1:10" customFormat="1" ht="18">
      <c r="J3" s="37" t="s">
        <v>2028</v>
      </c>
    </row>
    <row r="4" spans="1:10" customFormat="1" ht="7.5" customHeight="1">
      <c r="J4" s="369"/>
    </row>
    <row r="5" spans="1:10" ht="18">
      <c r="J5" s="60" t="s">
        <v>1961</v>
      </c>
    </row>
    <row r="6" spans="1:10" ht="18">
      <c r="J6" s="5" t="s">
        <v>0</v>
      </c>
    </row>
    <row r="7" spans="1:10" s="370" customFormat="1" ht="16.149999999999999" customHeight="1"/>
    <row r="8" spans="1:10" ht="108.75" customHeight="1">
      <c r="A8" s="482" t="s">
        <v>1962</v>
      </c>
      <c r="B8" s="482"/>
      <c r="C8" s="482"/>
      <c r="D8" s="482"/>
      <c r="E8" s="482"/>
      <c r="F8" s="482"/>
      <c r="G8" s="482"/>
      <c r="H8" s="482"/>
      <c r="I8" s="482"/>
      <c r="J8" s="482"/>
    </row>
    <row r="9" spans="1:10" ht="6.6" customHeight="1"/>
    <row r="10" spans="1:10" ht="39" customHeight="1">
      <c r="A10" s="464" t="s">
        <v>1569</v>
      </c>
      <c r="B10" s="464"/>
      <c r="C10" s="464"/>
      <c r="D10" s="464"/>
      <c r="E10" s="464"/>
      <c r="F10" s="464"/>
      <c r="G10" s="464"/>
      <c r="H10" s="464"/>
      <c r="I10" s="464"/>
      <c r="J10" s="464"/>
    </row>
    <row r="11" spans="1:10" ht="6.75" customHeight="1">
      <c r="E11" s="371"/>
      <c r="F11" s="371"/>
    </row>
    <row r="12" spans="1:10" ht="20.100000000000001" customHeight="1">
      <c r="A12" s="483" t="s">
        <v>1726</v>
      </c>
      <c r="B12" s="483" t="s">
        <v>1720</v>
      </c>
      <c r="C12" s="483"/>
      <c r="D12" s="488" t="s">
        <v>2088</v>
      </c>
      <c r="E12" s="484" t="s">
        <v>1963</v>
      </c>
      <c r="F12" s="485" t="s">
        <v>1964</v>
      </c>
      <c r="G12" s="485"/>
      <c r="H12" s="485"/>
      <c r="I12" s="485"/>
      <c r="J12" s="486" t="s">
        <v>1965</v>
      </c>
    </row>
    <row r="13" spans="1:10" ht="20.100000000000001" customHeight="1">
      <c r="A13" s="483"/>
      <c r="B13" s="483"/>
      <c r="C13" s="483"/>
      <c r="D13" s="489"/>
      <c r="E13" s="484"/>
      <c r="F13" s="487" t="s">
        <v>1966</v>
      </c>
      <c r="G13" s="487"/>
      <c r="H13" s="487"/>
      <c r="I13" s="487"/>
      <c r="J13" s="486"/>
    </row>
    <row r="14" spans="1:10" ht="20.100000000000001" customHeight="1">
      <c r="A14" s="483"/>
      <c r="B14" s="483" t="s">
        <v>16</v>
      </c>
      <c r="C14" s="483" t="s">
        <v>54</v>
      </c>
      <c r="D14" s="489"/>
      <c r="E14" s="484"/>
      <c r="F14" s="485" t="s">
        <v>1967</v>
      </c>
      <c r="G14" s="485" t="s">
        <v>1968</v>
      </c>
      <c r="H14" s="485" t="s">
        <v>1969</v>
      </c>
      <c r="I14" s="485" t="s">
        <v>1970</v>
      </c>
      <c r="J14" s="486"/>
    </row>
    <row r="15" spans="1:10" ht="20.100000000000001" customHeight="1">
      <c r="A15" s="483"/>
      <c r="B15" s="483"/>
      <c r="C15" s="483"/>
      <c r="D15" s="490"/>
      <c r="E15" s="484"/>
      <c r="F15" s="485"/>
      <c r="G15" s="485"/>
      <c r="H15" s="485"/>
      <c r="I15" s="485"/>
      <c r="J15" s="486"/>
    </row>
    <row r="16" spans="1:10" s="373" customFormat="1" ht="15" customHeight="1">
      <c r="A16" s="372">
        <v>1</v>
      </c>
      <c r="B16" s="372">
        <v>2</v>
      </c>
      <c r="C16" s="372">
        <v>3</v>
      </c>
      <c r="D16" s="458">
        <v>4</v>
      </c>
      <c r="E16" s="372">
        <v>5</v>
      </c>
      <c r="F16" s="372">
        <v>6</v>
      </c>
      <c r="G16" s="372">
        <v>7</v>
      </c>
      <c r="H16" s="372">
        <v>8</v>
      </c>
      <c r="I16" s="372">
        <v>9</v>
      </c>
      <c r="J16" s="372">
        <v>10</v>
      </c>
    </row>
    <row r="17" spans="1:10" s="367" customFormat="1" ht="24" customHeight="1">
      <c r="A17" s="374">
        <v>1</v>
      </c>
      <c r="B17" s="375" t="s">
        <v>1971</v>
      </c>
      <c r="C17" s="376" t="s">
        <v>1941</v>
      </c>
      <c r="D17" s="459">
        <v>1674</v>
      </c>
      <c r="E17" s="451">
        <v>6279.92</v>
      </c>
      <c r="F17" s="377">
        <v>0.72138999999999998</v>
      </c>
      <c r="G17" s="377">
        <v>0.99465999999999999</v>
      </c>
      <c r="H17" s="377">
        <v>1</v>
      </c>
      <c r="I17" s="377">
        <v>1</v>
      </c>
      <c r="J17" s="378">
        <v>4506.08</v>
      </c>
    </row>
    <row r="18" spans="1:10" s="367" customFormat="1" ht="24" customHeight="1">
      <c r="A18" s="374">
        <v>2</v>
      </c>
      <c r="B18" s="375" t="s">
        <v>1732</v>
      </c>
      <c r="C18" s="376" t="s">
        <v>1733</v>
      </c>
      <c r="D18" s="459">
        <v>75039</v>
      </c>
      <c r="E18" s="451">
        <v>6279.92</v>
      </c>
      <c r="F18" s="377">
        <v>0.99536000000000002</v>
      </c>
      <c r="G18" s="377">
        <v>1</v>
      </c>
      <c r="H18" s="377">
        <v>1.06914</v>
      </c>
      <c r="I18" s="377">
        <v>1</v>
      </c>
      <c r="J18" s="378">
        <v>6682.96</v>
      </c>
    </row>
    <row r="19" spans="1:10" s="367" customFormat="1" ht="24" customHeight="1">
      <c r="A19" s="374">
        <v>3</v>
      </c>
      <c r="B19" s="375" t="s">
        <v>1750</v>
      </c>
      <c r="C19" s="376" t="s">
        <v>1751</v>
      </c>
      <c r="D19" s="459">
        <v>39945</v>
      </c>
      <c r="E19" s="451">
        <v>6279.92</v>
      </c>
      <c r="F19" s="377">
        <v>1.06477</v>
      </c>
      <c r="G19" s="377">
        <v>1</v>
      </c>
      <c r="H19" s="377">
        <v>1.0969199999999999</v>
      </c>
      <c r="I19" s="377">
        <v>1</v>
      </c>
      <c r="J19" s="378">
        <v>7334.74</v>
      </c>
    </row>
    <row r="20" spans="1:10" s="367" customFormat="1" ht="24" customHeight="1">
      <c r="A20" s="374">
        <v>4</v>
      </c>
      <c r="B20" s="375" t="s">
        <v>1787</v>
      </c>
      <c r="C20" s="376" t="s">
        <v>1788</v>
      </c>
      <c r="D20" s="459">
        <v>41816</v>
      </c>
      <c r="E20" s="451">
        <v>6279.92</v>
      </c>
      <c r="F20" s="377">
        <v>0.98180999999999996</v>
      </c>
      <c r="G20" s="377">
        <v>1</v>
      </c>
      <c r="H20" s="377">
        <v>1.12158</v>
      </c>
      <c r="I20" s="377">
        <v>1</v>
      </c>
      <c r="J20" s="378">
        <v>6915.31</v>
      </c>
    </row>
    <row r="21" spans="1:10" s="367" customFormat="1" ht="24" customHeight="1">
      <c r="A21" s="374">
        <v>5</v>
      </c>
      <c r="B21" s="375" t="s">
        <v>1834</v>
      </c>
      <c r="C21" s="376" t="s">
        <v>1835</v>
      </c>
      <c r="D21" s="459">
        <v>8871</v>
      </c>
      <c r="E21" s="451">
        <v>6279.92</v>
      </c>
      <c r="F21" s="377">
        <v>1.0125</v>
      </c>
      <c r="G21" s="377">
        <v>1</v>
      </c>
      <c r="H21" s="377">
        <v>1.12175</v>
      </c>
      <c r="I21" s="377">
        <v>1</v>
      </c>
      <c r="J21" s="378">
        <v>7132.56</v>
      </c>
    </row>
    <row r="22" spans="1:10" s="367" customFormat="1" ht="24" customHeight="1">
      <c r="A22" s="374">
        <v>6</v>
      </c>
      <c r="B22" s="375" t="s">
        <v>1843</v>
      </c>
      <c r="C22" s="376" t="s">
        <v>1844</v>
      </c>
      <c r="D22" s="459">
        <v>58228</v>
      </c>
      <c r="E22" s="451">
        <v>6279.92</v>
      </c>
      <c r="F22" s="377">
        <v>1.00515</v>
      </c>
      <c r="G22" s="377">
        <v>1</v>
      </c>
      <c r="H22" s="377">
        <v>1.07396</v>
      </c>
      <c r="I22" s="377">
        <v>1</v>
      </c>
      <c r="J22" s="378">
        <v>6779.12</v>
      </c>
    </row>
    <row r="23" spans="1:10" s="367" customFormat="1" ht="24" customHeight="1">
      <c r="A23" s="374">
        <v>7</v>
      </c>
      <c r="B23" s="375" t="s">
        <v>1860</v>
      </c>
      <c r="C23" s="376" t="s">
        <v>1861</v>
      </c>
      <c r="D23" s="459">
        <v>24659</v>
      </c>
      <c r="E23" s="451">
        <v>6279.92</v>
      </c>
      <c r="F23" s="377">
        <v>1.00708</v>
      </c>
      <c r="G23" s="377">
        <v>1</v>
      </c>
      <c r="H23" s="377">
        <v>1.1165799999999999</v>
      </c>
      <c r="I23" s="377">
        <v>1</v>
      </c>
      <c r="J23" s="378">
        <v>7061.68</v>
      </c>
    </row>
    <row r="24" spans="1:10" s="367" customFormat="1" ht="24" customHeight="1">
      <c r="A24" s="374">
        <v>8</v>
      </c>
      <c r="B24" s="375" t="s">
        <v>1871</v>
      </c>
      <c r="C24" s="376" t="s">
        <v>1872</v>
      </c>
      <c r="D24" s="459">
        <v>28887</v>
      </c>
      <c r="E24" s="451">
        <v>6279.92</v>
      </c>
      <c r="F24" s="377">
        <v>1.0118</v>
      </c>
      <c r="G24" s="377">
        <v>1.01</v>
      </c>
      <c r="H24" s="377">
        <v>1.1193</v>
      </c>
      <c r="I24" s="377">
        <v>1</v>
      </c>
      <c r="J24" s="378">
        <v>7183.18</v>
      </c>
    </row>
    <row r="25" spans="1:10" s="367" customFormat="1" ht="24" customHeight="1">
      <c r="A25" s="374">
        <v>9</v>
      </c>
      <c r="B25" s="375" t="s">
        <v>1889</v>
      </c>
      <c r="C25" s="376" t="s">
        <v>1890</v>
      </c>
      <c r="D25" s="459">
        <v>44657</v>
      </c>
      <c r="E25" s="451">
        <v>6279.92</v>
      </c>
      <c r="F25" s="377">
        <v>1.0487200000000001</v>
      </c>
      <c r="G25" s="377">
        <v>1.01</v>
      </c>
      <c r="H25" s="377">
        <v>1.08952</v>
      </c>
      <c r="I25" s="377">
        <v>1</v>
      </c>
      <c r="J25" s="378">
        <v>7247.2</v>
      </c>
    </row>
    <row r="26" spans="1:10" s="367" customFormat="1" ht="24" customHeight="1">
      <c r="A26" s="374">
        <v>10</v>
      </c>
      <c r="B26" s="375" t="s">
        <v>1945</v>
      </c>
      <c r="C26" s="376" t="s">
        <v>1946</v>
      </c>
      <c r="D26" s="459">
        <v>113669</v>
      </c>
      <c r="E26" s="451">
        <v>6279.92</v>
      </c>
      <c r="F26" s="377">
        <v>0.77386999999999995</v>
      </c>
      <c r="G26" s="377">
        <v>0.99465999999999999</v>
      </c>
      <c r="H26" s="377">
        <v>1</v>
      </c>
      <c r="I26" s="377">
        <v>1</v>
      </c>
      <c r="J26" s="378">
        <v>4833.8900000000003</v>
      </c>
    </row>
    <row r="27" spans="1:10" s="367" customFormat="1" ht="24" customHeight="1">
      <c r="A27" s="374">
        <v>11</v>
      </c>
      <c r="B27" s="375" t="s">
        <v>1947</v>
      </c>
      <c r="C27" s="376" t="s">
        <v>1948</v>
      </c>
      <c r="D27" s="459">
        <v>93662</v>
      </c>
      <c r="E27" s="451">
        <v>6279.92</v>
      </c>
      <c r="F27" s="377">
        <v>0.78117999999999999</v>
      </c>
      <c r="G27" s="377">
        <v>0.99465999999999999</v>
      </c>
      <c r="H27" s="377">
        <v>1</v>
      </c>
      <c r="I27" s="377">
        <v>1</v>
      </c>
      <c r="J27" s="378">
        <v>4879.55</v>
      </c>
    </row>
    <row r="28" spans="1:10" s="367" customFormat="1" ht="24" customHeight="1">
      <c r="A28" s="374">
        <v>12</v>
      </c>
      <c r="B28" s="375" t="s">
        <v>1949</v>
      </c>
      <c r="C28" s="376" t="s">
        <v>1950</v>
      </c>
      <c r="D28" s="459">
        <v>22044</v>
      </c>
      <c r="E28" s="451">
        <v>6279.92</v>
      </c>
      <c r="F28" s="377">
        <v>1.8892599999999999</v>
      </c>
      <c r="G28" s="377">
        <v>1.01</v>
      </c>
      <c r="H28" s="377">
        <v>1</v>
      </c>
      <c r="I28" s="377">
        <v>1</v>
      </c>
      <c r="J28" s="378">
        <v>11983.05</v>
      </c>
    </row>
    <row r="29" spans="1:10" s="367" customFormat="1" ht="24" customHeight="1">
      <c r="A29" s="374">
        <v>13</v>
      </c>
      <c r="B29" s="375" t="s">
        <v>1951</v>
      </c>
      <c r="C29" s="376" t="s">
        <v>1952</v>
      </c>
      <c r="D29" s="459">
        <v>16371</v>
      </c>
      <c r="E29" s="451">
        <v>6279.92</v>
      </c>
      <c r="F29" s="377">
        <v>1.87784</v>
      </c>
      <c r="G29" s="377">
        <v>1.01</v>
      </c>
      <c r="H29" s="377">
        <v>1</v>
      </c>
      <c r="I29" s="377">
        <v>1</v>
      </c>
      <c r="J29" s="378">
        <v>11910.61</v>
      </c>
    </row>
    <row r="30" spans="1:10" s="367" customFormat="1" ht="24" customHeight="1">
      <c r="A30" s="374">
        <v>14</v>
      </c>
      <c r="B30" s="375" t="s">
        <v>1953</v>
      </c>
      <c r="C30" s="376" t="s">
        <v>1954</v>
      </c>
      <c r="D30" s="459">
        <v>16492</v>
      </c>
      <c r="E30" s="451">
        <v>6279.92</v>
      </c>
      <c r="F30" s="377">
        <v>1.89453</v>
      </c>
      <c r="G30" s="377">
        <v>1.01</v>
      </c>
      <c r="H30" s="377">
        <v>1</v>
      </c>
      <c r="I30" s="377">
        <v>1</v>
      </c>
      <c r="J30" s="378">
        <v>12016.47</v>
      </c>
    </row>
    <row r="31" spans="1:10" s="367" customFormat="1" ht="24" customHeight="1">
      <c r="A31" s="374">
        <v>15</v>
      </c>
      <c r="B31" s="375" t="s">
        <v>2085</v>
      </c>
      <c r="C31" s="376" t="s">
        <v>1902</v>
      </c>
      <c r="D31" s="459">
        <v>17978</v>
      </c>
      <c r="E31" s="451">
        <v>6279.92</v>
      </c>
      <c r="F31" s="377">
        <v>0.91241000000000005</v>
      </c>
      <c r="G31" s="377">
        <v>1.1200000000000001</v>
      </c>
      <c r="H31" s="377">
        <v>1.05714</v>
      </c>
      <c r="I31" s="377">
        <v>1</v>
      </c>
      <c r="J31" s="378">
        <v>6784.14</v>
      </c>
    </row>
    <row r="32" spans="1:10" s="367" customFormat="1" ht="24" customHeight="1">
      <c r="A32" s="374">
        <v>16</v>
      </c>
      <c r="B32" s="375" t="s">
        <v>1972</v>
      </c>
      <c r="C32" s="376" t="s">
        <v>1913</v>
      </c>
      <c r="D32" s="459">
        <v>15898</v>
      </c>
      <c r="E32" s="451">
        <v>6279.92</v>
      </c>
      <c r="F32" s="377">
        <v>0.99134</v>
      </c>
      <c r="G32" s="377">
        <v>1</v>
      </c>
      <c r="H32" s="377">
        <v>1.11476</v>
      </c>
      <c r="I32" s="377">
        <v>1</v>
      </c>
      <c r="J32" s="378">
        <v>6939.98</v>
      </c>
    </row>
    <row r="33" spans="1:10" s="367" customFormat="1" ht="24" customHeight="1">
      <c r="A33" s="374">
        <v>17</v>
      </c>
      <c r="B33" s="375" t="s">
        <v>1973</v>
      </c>
      <c r="C33" s="376" t="s">
        <v>1921</v>
      </c>
      <c r="D33" s="459">
        <v>31598</v>
      </c>
      <c r="E33" s="451">
        <v>6279.92</v>
      </c>
      <c r="F33" s="377">
        <v>1.05999</v>
      </c>
      <c r="G33" s="377">
        <v>1</v>
      </c>
      <c r="H33" s="377">
        <v>1.12158</v>
      </c>
      <c r="I33" s="377">
        <v>1</v>
      </c>
      <c r="J33" s="378">
        <v>7465.97</v>
      </c>
    </row>
    <row r="34" spans="1:10" s="367" customFormat="1" ht="24" customHeight="1">
      <c r="A34" s="374">
        <v>18</v>
      </c>
      <c r="B34" s="375" t="s">
        <v>2086</v>
      </c>
      <c r="C34" s="376" t="s">
        <v>1959</v>
      </c>
      <c r="D34" s="459">
        <v>5716</v>
      </c>
      <c r="E34" s="451">
        <v>6279.92</v>
      </c>
      <c r="F34" s="377">
        <v>0.86799000000000004</v>
      </c>
      <c r="G34" s="377">
        <v>1.1200000000000001</v>
      </c>
      <c r="H34" s="377">
        <v>1.1200000000000001</v>
      </c>
      <c r="I34" s="377">
        <v>1</v>
      </c>
      <c r="J34" s="378">
        <v>6837.62</v>
      </c>
    </row>
    <row r="35" spans="1:10" s="367" customFormat="1" ht="24" customHeight="1">
      <c r="A35" s="374">
        <v>19</v>
      </c>
      <c r="B35" s="375" t="s">
        <v>1975</v>
      </c>
      <c r="C35" s="376" t="s">
        <v>1960</v>
      </c>
      <c r="D35" s="459">
        <v>2899</v>
      </c>
      <c r="E35" s="451">
        <v>6279.92</v>
      </c>
      <c r="F35" s="377">
        <v>0.89297000000000004</v>
      </c>
      <c r="G35" s="377">
        <v>1.1200000000000001</v>
      </c>
      <c r="H35" s="377">
        <v>1</v>
      </c>
      <c r="I35" s="377">
        <v>1</v>
      </c>
      <c r="J35" s="378">
        <v>6280.71</v>
      </c>
    </row>
    <row r="36" spans="1:10" s="367" customFormat="1" ht="24" customHeight="1">
      <c r="A36" s="374">
        <v>20</v>
      </c>
      <c r="B36" s="375" t="s">
        <v>1976</v>
      </c>
      <c r="C36" s="376" t="s">
        <v>1939</v>
      </c>
      <c r="D36" s="459">
        <v>11032</v>
      </c>
      <c r="E36" s="451">
        <v>6279.92</v>
      </c>
      <c r="F36" s="377">
        <v>0.76668999999999998</v>
      </c>
      <c r="G36" s="377">
        <v>0.99465999999999999</v>
      </c>
      <c r="H36" s="377">
        <v>1.06352</v>
      </c>
      <c r="I36" s="377">
        <v>1</v>
      </c>
      <c r="J36" s="378">
        <v>5093.24</v>
      </c>
    </row>
    <row r="37" spans="1:10" ht="7.5" customHeight="1">
      <c r="E37" s="379"/>
      <c r="F37" s="379"/>
      <c r="G37" s="379"/>
      <c r="H37" s="379"/>
      <c r="I37" s="379"/>
      <c r="J37" s="379"/>
    </row>
    <row r="38" spans="1:10" ht="13.5" customHeight="1">
      <c r="C38" s="380"/>
      <c r="D38" s="380"/>
      <c r="E38" s="380"/>
      <c r="F38" s="380"/>
      <c r="G38" s="380"/>
      <c r="H38" s="59" t="s">
        <v>1338</v>
      </c>
    </row>
    <row r="39" spans="1:10" ht="11.1" customHeight="1"/>
    <row r="41" spans="1:10">
      <c r="E41" s="379"/>
      <c r="G41" s="379"/>
      <c r="H41" s="379"/>
      <c r="I41" s="379"/>
      <c r="J41" s="379"/>
    </row>
    <row r="45" spans="1:10">
      <c r="E45" s="379"/>
      <c r="F45" s="379"/>
      <c r="G45" s="379"/>
      <c r="H45" s="379"/>
      <c r="I45" s="379"/>
      <c r="J45" s="379"/>
    </row>
  </sheetData>
  <autoFilter ref="A16:J16">
    <filterColumn colId="3"/>
    <filterColumn colId="5"/>
  </autoFilter>
  <mergeCells count="15">
    <mergeCell ref="A8:J8"/>
    <mergeCell ref="A10:J10"/>
    <mergeCell ref="A12:A15"/>
    <mergeCell ref="B12:C13"/>
    <mergeCell ref="E12:E15"/>
    <mergeCell ref="F12:I12"/>
    <mergeCell ref="J12:J15"/>
    <mergeCell ref="F13:I13"/>
    <mergeCell ref="B14:B15"/>
    <mergeCell ref="C14:C15"/>
    <mergeCell ref="F14:F15"/>
    <mergeCell ref="G14:G15"/>
    <mergeCell ref="H14:H15"/>
    <mergeCell ref="I14:I15"/>
    <mergeCell ref="D12:D15"/>
  </mergeCells>
  <printOptions horizontalCentered="1"/>
  <pageMargins left="1.1811023622047245" right="0.39370078740157483" top="0.78740157480314965" bottom="0.7874015748031496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89"/>
  <sheetViews>
    <sheetView zoomScale="75" zoomScaleNormal="75" workbookViewId="0">
      <pane ySplit="14" topLeftCell="A79" activePane="bottomLeft" state="frozen"/>
      <selection activeCell="J19" sqref="J19"/>
      <selection pane="bottomLeft" activeCell="A11" sqref="A11"/>
    </sheetView>
  </sheetViews>
  <sheetFormatPr defaultColWidth="7.625" defaultRowHeight="18.75"/>
  <cols>
    <col min="1" max="1" width="15.25" style="285" customWidth="1"/>
    <col min="2" max="2" width="6.75" style="315" customWidth="1"/>
    <col min="3" max="3" width="28.25" style="315" customWidth="1"/>
    <col min="4" max="4" width="16.375" style="315" customWidth="1"/>
    <col min="5" max="5" width="28.5" style="315" customWidth="1"/>
    <col min="6" max="6" width="5.25" style="322" customWidth="1"/>
    <col min="7" max="7" width="27" style="315" customWidth="1"/>
    <col min="8" max="8" width="9.75" style="322" customWidth="1"/>
    <col min="9" max="10" width="11.625" style="321" customWidth="1"/>
    <col min="11" max="11" width="34.375" style="321" customWidth="1"/>
    <col min="12" max="12" width="8.875" style="321" customWidth="1"/>
    <col min="13" max="97" width="24.25" style="321" customWidth="1"/>
    <col min="98" max="16384" width="7.625" style="285"/>
  </cols>
  <sheetData>
    <row r="1" spans="1:100" customFormat="1" ht="18">
      <c r="J1" s="321"/>
      <c r="K1" s="36" t="s">
        <v>40</v>
      </c>
    </row>
    <row r="2" spans="1:100" customFormat="1" ht="18">
      <c r="J2" s="321"/>
      <c r="K2" s="37" t="s">
        <v>41</v>
      </c>
    </row>
    <row r="3" spans="1:100" customFormat="1" ht="18">
      <c r="J3" s="321"/>
      <c r="K3" s="37" t="s">
        <v>2028</v>
      </c>
    </row>
    <row r="4" spans="1:100" s="237" customFormat="1" ht="16.149999999999999" customHeight="1"/>
    <row r="5" spans="1:100" customFormat="1" ht="26.25" customHeight="1">
      <c r="A5" s="482" t="s">
        <v>1661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</row>
    <row r="6" spans="1:100" customFormat="1" ht="29.25" customHeight="1">
      <c r="A6" s="482" t="s">
        <v>1662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</row>
    <row r="7" spans="1:100" ht="8.25" customHeight="1">
      <c r="B7" s="286"/>
      <c r="C7" s="286"/>
      <c r="D7" s="286"/>
      <c r="E7" s="286"/>
      <c r="F7" s="286"/>
      <c r="G7" s="286"/>
      <c r="H7" s="286"/>
      <c r="I7" s="286"/>
      <c r="J7" s="286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  <c r="BD7" s="287"/>
      <c r="BE7" s="287"/>
      <c r="BF7" s="287"/>
      <c r="BG7" s="287"/>
      <c r="BH7" s="287"/>
      <c r="BI7" s="287"/>
      <c r="BJ7" s="287"/>
      <c r="BK7" s="287"/>
      <c r="BL7" s="287"/>
      <c r="BM7" s="287"/>
      <c r="BN7" s="287"/>
      <c r="BO7" s="287"/>
      <c r="BP7" s="287"/>
      <c r="BQ7" s="287"/>
      <c r="BR7" s="287"/>
      <c r="BS7" s="287"/>
      <c r="BT7" s="287"/>
      <c r="BU7" s="287"/>
      <c r="BV7" s="287"/>
      <c r="BW7" s="287"/>
      <c r="BX7" s="287"/>
      <c r="BY7" s="287"/>
      <c r="BZ7" s="287"/>
      <c r="CA7" s="287"/>
      <c r="CB7" s="287"/>
      <c r="CC7" s="287"/>
      <c r="CD7" s="287"/>
      <c r="CE7" s="287"/>
      <c r="CF7" s="287"/>
      <c r="CG7" s="287"/>
      <c r="CH7" s="287"/>
      <c r="CI7" s="287"/>
      <c r="CJ7" s="287"/>
      <c r="CK7" s="287"/>
      <c r="CL7" s="287"/>
      <c r="CM7" s="287"/>
      <c r="CN7" s="287"/>
      <c r="CO7" s="287"/>
      <c r="CP7" s="287"/>
      <c r="CQ7" s="287"/>
      <c r="CR7" s="287"/>
      <c r="CS7" s="287"/>
    </row>
    <row r="8" spans="1:100" ht="24" customHeight="1">
      <c r="A8" s="463" t="s">
        <v>1663</v>
      </c>
      <c r="B8" s="463"/>
      <c r="C8" s="463"/>
      <c r="D8" s="463"/>
      <c r="E8" s="463"/>
      <c r="F8" s="463"/>
      <c r="G8" s="463"/>
      <c r="H8" s="463"/>
      <c r="I8" s="463"/>
      <c r="J8" s="463"/>
      <c r="K8" s="463"/>
      <c r="L8" s="287"/>
      <c r="M8" s="287"/>
      <c r="N8" s="287"/>
      <c r="O8" s="287"/>
      <c r="P8" s="287"/>
      <c r="Q8" s="287"/>
      <c r="R8" s="287"/>
      <c r="S8" s="287"/>
      <c r="T8" s="287"/>
      <c r="U8" s="287"/>
      <c r="V8" s="287"/>
      <c r="W8" s="287"/>
      <c r="X8" s="287"/>
      <c r="Y8" s="287"/>
      <c r="Z8" s="287"/>
      <c r="AA8" s="287"/>
      <c r="AB8" s="287"/>
      <c r="AC8" s="287"/>
      <c r="AD8" s="287"/>
      <c r="AE8" s="287"/>
      <c r="AF8" s="287"/>
      <c r="AG8" s="287"/>
      <c r="AH8" s="287"/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  <c r="AT8" s="287"/>
      <c r="AU8" s="287"/>
      <c r="AV8" s="287"/>
      <c r="AW8" s="287"/>
      <c r="AX8" s="287"/>
      <c r="AY8" s="287"/>
      <c r="AZ8" s="287"/>
      <c r="BA8" s="287"/>
      <c r="BB8" s="287"/>
      <c r="BC8" s="287"/>
      <c r="BD8" s="287"/>
      <c r="BE8" s="287"/>
      <c r="BF8" s="287"/>
      <c r="BG8" s="287"/>
      <c r="BH8" s="287"/>
      <c r="BI8" s="287"/>
      <c r="BJ8" s="287"/>
      <c r="BK8" s="287"/>
      <c r="BL8" s="287"/>
      <c r="BM8" s="287"/>
      <c r="BN8" s="287"/>
      <c r="BO8" s="287"/>
      <c r="BP8" s="287"/>
      <c r="BQ8" s="287"/>
      <c r="BR8" s="287"/>
      <c r="BS8" s="287"/>
      <c r="BT8" s="287"/>
      <c r="BU8" s="287"/>
      <c r="BV8" s="287"/>
      <c r="BW8" s="287"/>
      <c r="BX8" s="287"/>
      <c r="BY8" s="287"/>
      <c r="BZ8" s="287"/>
      <c r="CA8" s="287"/>
      <c r="CB8" s="287"/>
      <c r="CC8" s="287"/>
      <c r="CD8" s="287"/>
      <c r="CE8" s="287"/>
      <c r="CF8" s="287"/>
      <c r="CG8" s="287"/>
      <c r="CH8" s="287"/>
      <c r="CI8" s="287"/>
      <c r="CJ8" s="287"/>
      <c r="CK8" s="287"/>
      <c r="CL8" s="287"/>
      <c r="CM8" s="287"/>
      <c r="CN8" s="287"/>
      <c r="CO8" s="287"/>
      <c r="CP8" s="287"/>
      <c r="CQ8" s="287"/>
      <c r="CR8" s="287"/>
      <c r="CS8" s="287"/>
    </row>
    <row r="9" spans="1:100" customFormat="1" ht="3.75" customHeight="1">
      <c r="B9" s="288"/>
      <c r="C9" s="288"/>
      <c r="D9" s="288"/>
      <c r="E9" s="288"/>
      <c r="F9" s="289"/>
      <c r="G9" s="288"/>
      <c r="H9" s="288"/>
    </row>
    <row r="10" spans="1:100" customFormat="1" ht="30.95" customHeight="1">
      <c r="A10" s="494" t="s">
        <v>8</v>
      </c>
      <c r="B10" s="494"/>
      <c r="C10" s="494"/>
      <c r="D10" s="494"/>
      <c r="E10" s="494"/>
      <c r="F10" s="494"/>
      <c r="G10" s="494"/>
      <c r="H10" s="494"/>
      <c r="I10" s="494"/>
      <c r="J10" s="494"/>
      <c r="K10" s="494"/>
    </row>
    <row r="11" spans="1:100" ht="8.65" customHeight="1"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Y11" s="287"/>
      <c r="Z11" s="287"/>
      <c r="AA11" s="287"/>
      <c r="AB11" s="287"/>
      <c r="AC11" s="287"/>
      <c r="AD11" s="287"/>
      <c r="AE11" s="287"/>
      <c r="AF11" s="287"/>
      <c r="AG11" s="287"/>
      <c r="AH11" s="287"/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7"/>
      <c r="BA11" s="287"/>
      <c r="BB11" s="287"/>
      <c r="BC11" s="287"/>
      <c r="BD11" s="287"/>
      <c r="BE11" s="287"/>
      <c r="BF11" s="287"/>
      <c r="BG11" s="287"/>
      <c r="BH11" s="287"/>
      <c r="BI11" s="287"/>
      <c r="BJ11" s="287"/>
      <c r="BK11" s="287"/>
      <c r="BL11" s="287"/>
      <c r="BM11" s="287"/>
      <c r="BN11" s="287"/>
      <c r="BO11" s="287"/>
      <c r="BP11" s="287"/>
      <c r="BQ11" s="287"/>
      <c r="BR11" s="287"/>
      <c r="BS11" s="287"/>
      <c r="BT11" s="287"/>
      <c r="BU11" s="287"/>
      <c r="BV11" s="287"/>
      <c r="BW11" s="287"/>
      <c r="BX11" s="287"/>
      <c r="BY11" s="287"/>
      <c r="BZ11" s="287"/>
      <c r="CA11" s="287"/>
      <c r="CB11" s="287"/>
      <c r="CC11" s="287"/>
      <c r="CD11" s="287"/>
      <c r="CE11" s="287"/>
      <c r="CF11" s="287"/>
      <c r="CG11" s="287"/>
      <c r="CH11" s="287"/>
      <c r="CI11" s="287"/>
      <c r="CJ11" s="287"/>
      <c r="CK11" s="287"/>
      <c r="CL11" s="287"/>
      <c r="CM11" s="287"/>
      <c r="CN11" s="287"/>
      <c r="CO11" s="287"/>
      <c r="CP11" s="287"/>
      <c r="CQ11" s="287"/>
      <c r="CR11" s="287"/>
      <c r="CS11" s="287"/>
    </row>
    <row r="12" spans="1:100" ht="46.5" customHeight="1">
      <c r="A12" s="492" t="s">
        <v>1365</v>
      </c>
      <c r="B12" s="495" t="s">
        <v>1575</v>
      </c>
      <c r="C12" s="496"/>
      <c r="D12" s="495" t="s">
        <v>1576</v>
      </c>
      <c r="E12" s="496"/>
      <c r="F12" s="495" t="s">
        <v>1577</v>
      </c>
      <c r="G12" s="496"/>
      <c r="H12" s="492" t="s">
        <v>1664</v>
      </c>
      <c r="I12" s="497" t="s">
        <v>1665</v>
      </c>
      <c r="J12" s="498"/>
      <c r="K12" s="492" t="s">
        <v>1666</v>
      </c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290"/>
      <c r="BB12" s="290"/>
      <c r="BC12" s="290"/>
      <c r="BD12" s="290"/>
      <c r="BE12" s="290"/>
      <c r="BF12" s="290"/>
      <c r="BG12" s="290"/>
      <c r="BH12" s="290"/>
      <c r="BI12" s="290"/>
      <c r="BJ12" s="290"/>
      <c r="BK12" s="290"/>
      <c r="BL12" s="290"/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0"/>
      <c r="CE12" s="290"/>
      <c r="CF12" s="290"/>
      <c r="CG12" s="290"/>
      <c r="CH12" s="290"/>
      <c r="CI12" s="290"/>
      <c r="CJ12" s="290"/>
      <c r="CK12" s="290"/>
      <c r="CL12" s="290"/>
      <c r="CM12" s="290"/>
      <c r="CN12" s="290"/>
      <c r="CO12" s="290"/>
      <c r="CP12" s="290"/>
      <c r="CQ12" s="290"/>
      <c r="CR12" s="290"/>
      <c r="CS12" s="290"/>
    </row>
    <row r="13" spans="1:100" s="295" customFormat="1" ht="49.5" customHeight="1">
      <c r="A13" s="492"/>
      <c r="B13" s="291" t="s">
        <v>1582</v>
      </c>
      <c r="C13" s="292" t="s">
        <v>16</v>
      </c>
      <c r="D13" s="292" t="s">
        <v>54</v>
      </c>
      <c r="E13" s="292" t="s">
        <v>16</v>
      </c>
      <c r="F13" s="292" t="s">
        <v>54</v>
      </c>
      <c r="G13" s="292" t="s">
        <v>16</v>
      </c>
      <c r="H13" s="492"/>
      <c r="I13" s="293" t="s">
        <v>1593</v>
      </c>
      <c r="J13" s="293" t="s">
        <v>1667</v>
      </c>
      <c r="K13" s="492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294"/>
      <c r="AZ13" s="294"/>
      <c r="BA13" s="294"/>
      <c r="BB13" s="294"/>
      <c r="BC13" s="294"/>
      <c r="BD13" s="294"/>
      <c r="BE13" s="294"/>
      <c r="BF13" s="294"/>
      <c r="BG13" s="294"/>
      <c r="BH13" s="294"/>
      <c r="BI13" s="294"/>
      <c r="BJ13" s="294"/>
      <c r="BK13" s="294"/>
      <c r="BL13" s="294"/>
      <c r="BM13" s="294"/>
      <c r="BN13" s="294"/>
      <c r="BO13" s="294"/>
      <c r="BP13" s="294"/>
      <c r="BQ13" s="294"/>
      <c r="BR13" s="294"/>
      <c r="BS13" s="294"/>
      <c r="BT13" s="294"/>
      <c r="BU13" s="294"/>
      <c r="BV13" s="294"/>
      <c r="BW13" s="294"/>
      <c r="BX13" s="294"/>
      <c r="BY13" s="294"/>
      <c r="BZ13" s="294"/>
      <c r="CA13" s="294"/>
      <c r="CB13" s="294"/>
      <c r="CC13" s="294"/>
      <c r="CD13" s="294"/>
      <c r="CE13" s="294"/>
      <c r="CF13" s="294"/>
      <c r="CG13" s="294"/>
      <c r="CH13" s="294"/>
      <c r="CI13" s="294"/>
      <c r="CJ13" s="294"/>
      <c r="CK13" s="294"/>
      <c r="CL13" s="294"/>
      <c r="CM13" s="294"/>
      <c r="CN13" s="294"/>
      <c r="CO13" s="294"/>
      <c r="CP13" s="294"/>
      <c r="CQ13" s="294"/>
      <c r="CR13" s="294"/>
      <c r="CS13" s="294"/>
    </row>
    <row r="14" spans="1:100" s="298" customFormat="1" ht="15.75" customHeight="1">
      <c r="A14" s="296">
        <v>1</v>
      </c>
      <c r="B14" s="296">
        <v>2</v>
      </c>
      <c r="C14" s="296">
        <v>3</v>
      </c>
      <c r="D14" s="296">
        <v>4</v>
      </c>
      <c r="E14" s="296">
        <v>5</v>
      </c>
      <c r="F14" s="296">
        <v>6</v>
      </c>
      <c r="G14" s="296">
        <v>7</v>
      </c>
      <c r="H14" s="296">
        <v>8</v>
      </c>
      <c r="I14" s="296">
        <v>9</v>
      </c>
      <c r="J14" s="296">
        <v>10</v>
      </c>
      <c r="K14" s="296">
        <v>11</v>
      </c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7"/>
      <c r="AL14" s="297"/>
      <c r="AM14" s="297"/>
      <c r="AN14" s="297"/>
      <c r="AO14" s="297"/>
      <c r="AP14" s="297"/>
      <c r="AQ14" s="297"/>
      <c r="AR14" s="297"/>
      <c r="AS14" s="297"/>
      <c r="AT14" s="297"/>
      <c r="AU14" s="297"/>
      <c r="AV14" s="297"/>
      <c r="AW14" s="297"/>
      <c r="AX14" s="297"/>
      <c r="AY14" s="297"/>
      <c r="AZ14" s="297"/>
      <c r="BA14" s="297"/>
      <c r="BB14" s="297"/>
      <c r="BC14" s="297"/>
      <c r="BD14" s="297"/>
      <c r="BE14" s="297"/>
      <c r="BF14" s="297"/>
      <c r="BG14" s="297"/>
      <c r="BH14" s="297"/>
      <c r="BI14" s="297"/>
      <c r="BJ14" s="297"/>
      <c r="BK14" s="297"/>
      <c r="BL14" s="297"/>
      <c r="BM14" s="297"/>
      <c r="BN14" s="297"/>
      <c r="BO14" s="297"/>
      <c r="BP14" s="297"/>
      <c r="BQ14" s="297"/>
      <c r="BR14" s="297"/>
      <c r="BS14" s="297"/>
      <c r="BT14" s="297"/>
      <c r="BU14" s="297"/>
      <c r="BV14" s="297"/>
      <c r="BW14" s="297"/>
      <c r="BX14" s="297"/>
      <c r="BY14" s="297"/>
      <c r="BZ14" s="297"/>
      <c r="CA14" s="297"/>
      <c r="CB14" s="297"/>
      <c r="CC14" s="297"/>
      <c r="CD14" s="297"/>
      <c r="CE14" s="297"/>
      <c r="CF14" s="297"/>
      <c r="CG14" s="297"/>
      <c r="CH14" s="297"/>
      <c r="CI14" s="297"/>
      <c r="CJ14" s="297"/>
      <c r="CK14" s="297"/>
      <c r="CL14" s="297"/>
      <c r="CM14" s="297"/>
      <c r="CN14" s="297"/>
      <c r="CO14" s="297"/>
      <c r="CP14" s="297"/>
      <c r="CQ14" s="297"/>
      <c r="CR14" s="297"/>
      <c r="CS14" s="297"/>
    </row>
    <row r="15" spans="1:100" s="300" customFormat="1" ht="21.75" customHeight="1">
      <c r="A15" s="493" t="s">
        <v>2071</v>
      </c>
      <c r="B15" s="493"/>
      <c r="C15" s="493"/>
      <c r="D15" s="493"/>
      <c r="E15" s="493"/>
      <c r="F15" s="493"/>
      <c r="G15" s="493"/>
      <c r="H15" s="493"/>
      <c r="I15" s="493"/>
      <c r="J15" s="493"/>
      <c r="K15" s="493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299"/>
      <c r="W15" s="299"/>
      <c r="X15" s="299"/>
      <c r="Y15" s="299"/>
      <c r="Z15" s="299"/>
      <c r="AA15" s="299"/>
      <c r="AB15" s="299"/>
      <c r="AC15" s="299"/>
      <c r="AD15" s="299"/>
      <c r="AE15" s="299"/>
      <c r="AF15" s="299"/>
      <c r="AG15" s="299"/>
      <c r="AH15" s="299"/>
      <c r="AI15" s="299"/>
      <c r="AJ15" s="299"/>
      <c r="AK15" s="299"/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299"/>
      <c r="BA15" s="299"/>
      <c r="BB15" s="299"/>
      <c r="BC15" s="299"/>
      <c r="BD15" s="299"/>
      <c r="BE15" s="299"/>
      <c r="BF15" s="299"/>
      <c r="BG15" s="299"/>
      <c r="BH15" s="299"/>
      <c r="BI15" s="299"/>
      <c r="BJ15" s="299"/>
      <c r="BK15" s="299"/>
      <c r="BL15" s="299"/>
      <c r="BM15" s="299"/>
      <c r="BN15" s="299"/>
      <c r="BO15" s="299"/>
      <c r="BP15" s="299"/>
      <c r="BQ15" s="299"/>
      <c r="BR15" s="299"/>
      <c r="BS15" s="299"/>
      <c r="BT15" s="299"/>
      <c r="BU15" s="299"/>
      <c r="BV15" s="299"/>
      <c r="BW15" s="299"/>
      <c r="BX15" s="299"/>
      <c r="BY15" s="299"/>
      <c r="BZ15" s="299"/>
      <c r="CA15" s="299"/>
      <c r="CB15" s="299"/>
      <c r="CC15" s="299"/>
      <c r="CD15" s="299"/>
      <c r="CE15" s="299"/>
      <c r="CF15" s="299"/>
      <c r="CG15" s="299"/>
      <c r="CH15" s="299"/>
      <c r="CI15" s="299"/>
      <c r="CJ15" s="299"/>
      <c r="CK15" s="299"/>
      <c r="CL15" s="299"/>
      <c r="CM15" s="299"/>
      <c r="CN15" s="299"/>
      <c r="CO15" s="299"/>
      <c r="CP15" s="299"/>
      <c r="CQ15" s="299"/>
      <c r="CR15" s="299"/>
      <c r="CS15" s="299"/>
      <c r="CT15" s="299"/>
      <c r="CU15" s="299"/>
      <c r="CV15" s="299"/>
    </row>
    <row r="16" spans="1:100" s="308" customFormat="1" ht="28.5" customHeight="1">
      <c r="A16" s="301">
        <v>211</v>
      </c>
      <c r="B16" s="302" t="s">
        <v>2040</v>
      </c>
      <c r="C16" s="303"/>
      <c r="D16" s="304"/>
      <c r="E16" s="305"/>
      <c r="F16" s="306"/>
      <c r="G16" s="302"/>
      <c r="H16" s="303"/>
      <c r="I16" s="303"/>
      <c r="J16" s="303"/>
      <c r="K16" s="307"/>
    </row>
    <row r="17" spans="1:100" s="315" customFormat="1" ht="28.5" customHeight="1">
      <c r="A17" s="309">
        <v>211</v>
      </c>
      <c r="B17" s="309">
        <v>92</v>
      </c>
      <c r="C17" s="311" t="s">
        <v>2041</v>
      </c>
      <c r="D17" s="20" t="s">
        <v>2042</v>
      </c>
      <c r="E17" s="27" t="s">
        <v>2043</v>
      </c>
      <c r="F17" s="320">
        <v>303</v>
      </c>
      <c r="G17" s="311" t="s">
        <v>2044</v>
      </c>
      <c r="H17" s="312" t="s">
        <v>1372</v>
      </c>
      <c r="I17" s="317">
        <v>678</v>
      </c>
      <c r="J17" s="313"/>
      <c r="K17" s="314"/>
    </row>
    <row r="18" spans="1:100" s="315" customFormat="1" ht="28.5" customHeight="1">
      <c r="A18" s="309">
        <v>211</v>
      </c>
      <c r="B18" s="309">
        <v>92</v>
      </c>
      <c r="C18" s="311" t="s">
        <v>2041</v>
      </c>
      <c r="D18" s="20" t="s">
        <v>2045</v>
      </c>
      <c r="E18" s="27" t="s">
        <v>2046</v>
      </c>
      <c r="F18" s="310" t="s">
        <v>2047</v>
      </c>
      <c r="G18" s="311" t="s">
        <v>2048</v>
      </c>
      <c r="H18" s="312">
        <v>1</v>
      </c>
      <c r="I18" s="313">
        <v>98</v>
      </c>
      <c r="J18" s="313"/>
      <c r="K18" s="314"/>
    </row>
    <row r="19" spans="1:100" s="315" customFormat="1" ht="28.5" customHeight="1">
      <c r="A19" s="309">
        <v>211</v>
      </c>
      <c r="B19" s="309">
        <v>22</v>
      </c>
      <c r="C19" s="311" t="s">
        <v>2049</v>
      </c>
      <c r="D19" s="54" t="s">
        <v>2042</v>
      </c>
      <c r="E19" s="27" t="s">
        <v>2050</v>
      </c>
      <c r="F19" s="310">
        <v>303</v>
      </c>
      <c r="G19" s="311" t="s">
        <v>2044</v>
      </c>
      <c r="H19" s="312" t="s">
        <v>1372</v>
      </c>
      <c r="I19" s="317"/>
      <c r="J19" s="313">
        <v>652</v>
      </c>
      <c r="K19" s="314"/>
    </row>
    <row r="20" spans="1:100" s="300" customFormat="1" ht="21.75" customHeight="1">
      <c r="A20" s="493" t="s">
        <v>1668</v>
      </c>
      <c r="B20" s="493"/>
      <c r="C20" s="493"/>
      <c r="D20" s="493"/>
      <c r="E20" s="493"/>
      <c r="F20" s="493"/>
      <c r="G20" s="493"/>
      <c r="H20" s="493"/>
      <c r="I20" s="493"/>
      <c r="J20" s="493"/>
      <c r="K20" s="493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299"/>
      <c r="BA20" s="299"/>
      <c r="BB20" s="299"/>
      <c r="BC20" s="299"/>
      <c r="BD20" s="299"/>
      <c r="BE20" s="299"/>
      <c r="BF20" s="299"/>
      <c r="BG20" s="299"/>
      <c r="BH20" s="299"/>
      <c r="BI20" s="299"/>
      <c r="BJ20" s="299"/>
      <c r="BK20" s="299"/>
      <c r="BL20" s="299"/>
      <c r="BM20" s="299"/>
      <c r="BN20" s="299"/>
      <c r="BO20" s="299"/>
      <c r="BP20" s="299"/>
      <c r="BQ20" s="299"/>
      <c r="BR20" s="299"/>
      <c r="BS20" s="299"/>
      <c r="BT20" s="299"/>
      <c r="BU20" s="299"/>
      <c r="BV20" s="299"/>
      <c r="BW20" s="299"/>
      <c r="BX20" s="299"/>
      <c r="BY20" s="299"/>
      <c r="BZ20" s="299"/>
      <c r="CA20" s="299"/>
      <c r="CB20" s="299"/>
      <c r="CC20" s="299"/>
      <c r="CD20" s="299"/>
      <c r="CE20" s="299"/>
      <c r="CF20" s="299"/>
      <c r="CG20" s="299"/>
      <c r="CH20" s="299"/>
      <c r="CI20" s="299"/>
      <c r="CJ20" s="299"/>
      <c r="CK20" s="299"/>
      <c r="CL20" s="299"/>
      <c r="CM20" s="299"/>
      <c r="CN20" s="299"/>
      <c r="CO20" s="299"/>
      <c r="CP20" s="299"/>
      <c r="CQ20" s="299"/>
      <c r="CR20" s="299"/>
      <c r="CS20" s="299"/>
      <c r="CT20" s="299"/>
      <c r="CU20" s="299"/>
      <c r="CV20" s="299"/>
    </row>
    <row r="21" spans="1:100" s="308" customFormat="1" ht="28.5" customHeight="1">
      <c r="A21" s="301">
        <v>151</v>
      </c>
      <c r="B21" s="302" t="s">
        <v>1669</v>
      </c>
      <c r="C21" s="303"/>
      <c r="D21" s="304"/>
      <c r="E21" s="305"/>
      <c r="F21" s="306"/>
      <c r="G21" s="302"/>
      <c r="H21" s="303"/>
      <c r="I21" s="303"/>
      <c r="J21" s="303"/>
      <c r="K21" s="307"/>
    </row>
    <row r="22" spans="1:100" s="315" customFormat="1" ht="28.5">
      <c r="A22" s="309">
        <v>151</v>
      </c>
      <c r="B22" s="309">
        <v>2</v>
      </c>
      <c r="C22" s="27" t="s">
        <v>34</v>
      </c>
      <c r="D22" s="20" t="s">
        <v>1670</v>
      </c>
      <c r="E22" s="27" t="s">
        <v>1671</v>
      </c>
      <c r="F22" s="310">
        <v>700</v>
      </c>
      <c r="G22" s="311" t="s">
        <v>1672</v>
      </c>
      <c r="H22" s="312" t="s">
        <v>1372</v>
      </c>
      <c r="I22" s="313">
        <v>2453.0700000000002</v>
      </c>
      <c r="J22" s="313"/>
      <c r="K22" s="314" t="s">
        <v>1673</v>
      </c>
    </row>
    <row r="23" spans="1:100" s="308" customFormat="1" ht="28.5" customHeight="1">
      <c r="A23" s="301">
        <v>165</v>
      </c>
      <c r="B23" s="302" t="s">
        <v>1674</v>
      </c>
      <c r="C23" s="303"/>
      <c r="D23" s="304"/>
      <c r="E23" s="305"/>
      <c r="F23" s="306"/>
      <c r="G23" s="302"/>
      <c r="H23" s="303"/>
      <c r="I23" s="303"/>
      <c r="J23" s="303"/>
      <c r="K23" s="316"/>
    </row>
    <row r="24" spans="1:100" s="315" customFormat="1" ht="28.5">
      <c r="A24" s="309" t="s">
        <v>1675</v>
      </c>
      <c r="B24" s="309">
        <v>41</v>
      </c>
      <c r="C24" s="311" t="s">
        <v>1676</v>
      </c>
      <c r="D24" s="20" t="s">
        <v>1677</v>
      </c>
      <c r="E24" s="27" t="s">
        <v>1678</v>
      </c>
      <c r="F24" s="310">
        <v>700</v>
      </c>
      <c r="G24" s="311" t="s">
        <v>1672</v>
      </c>
      <c r="H24" s="312" t="s">
        <v>1372</v>
      </c>
      <c r="I24" s="317">
        <v>5981.34</v>
      </c>
      <c r="J24" s="317"/>
      <c r="K24" s="318" t="s">
        <v>1673</v>
      </c>
    </row>
    <row r="25" spans="1:100" s="308" customFormat="1" ht="28.5" customHeight="1">
      <c r="A25" s="301">
        <v>201</v>
      </c>
      <c r="B25" s="302" t="s">
        <v>1679</v>
      </c>
      <c r="C25" s="303"/>
      <c r="D25" s="304"/>
      <c r="E25" s="305"/>
      <c r="F25" s="306"/>
      <c r="G25" s="302"/>
      <c r="H25" s="303"/>
      <c r="I25" s="303"/>
      <c r="J25" s="303"/>
      <c r="K25" s="307"/>
    </row>
    <row r="26" spans="1:100" s="315" customFormat="1" ht="28.5">
      <c r="A26" s="309">
        <v>201</v>
      </c>
      <c r="B26" s="309">
        <v>41</v>
      </c>
      <c r="C26" s="311" t="s">
        <v>1676</v>
      </c>
      <c r="D26" s="20" t="s">
        <v>1677</v>
      </c>
      <c r="E26" s="27" t="s">
        <v>1678</v>
      </c>
      <c r="F26" s="310">
        <v>700</v>
      </c>
      <c r="G26" s="311" t="s">
        <v>1672</v>
      </c>
      <c r="H26" s="312" t="s">
        <v>1372</v>
      </c>
      <c r="I26" s="317">
        <v>5981.34</v>
      </c>
      <c r="J26" s="317"/>
      <c r="K26" s="314" t="s">
        <v>1673</v>
      </c>
    </row>
    <row r="27" spans="1:100" s="308" customFormat="1" ht="28.5" customHeight="1">
      <c r="A27" s="319">
        <v>216</v>
      </c>
      <c r="B27" s="302" t="s">
        <v>1680</v>
      </c>
      <c r="C27" s="303"/>
      <c r="D27" s="304"/>
      <c r="E27" s="305"/>
      <c r="F27" s="306"/>
      <c r="G27" s="302"/>
      <c r="H27" s="303"/>
      <c r="I27" s="303"/>
      <c r="J27" s="303"/>
      <c r="K27" s="307"/>
    </row>
    <row r="28" spans="1:100" s="315" customFormat="1" ht="28.5">
      <c r="A28" s="309">
        <v>216</v>
      </c>
      <c r="B28" s="309">
        <v>41</v>
      </c>
      <c r="C28" s="311" t="s">
        <v>1676</v>
      </c>
      <c r="D28" s="20" t="s">
        <v>1677</v>
      </c>
      <c r="E28" s="27" t="s">
        <v>1678</v>
      </c>
      <c r="F28" s="310">
        <v>700</v>
      </c>
      <c r="G28" s="311" t="s">
        <v>1672</v>
      </c>
      <c r="H28" s="312" t="s">
        <v>1372</v>
      </c>
      <c r="I28" s="317">
        <v>5981.34</v>
      </c>
      <c r="J28" s="317"/>
      <c r="K28" s="318" t="s">
        <v>1673</v>
      </c>
    </row>
    <row r="29" spans="1:100" s="308" customFormat="1" ht="48" customHeight="1">
      <c r="A29" s="301">
        <v>169</v>
      </c>
      <c r="B29" s="302" t="s">
        <v>1681</v>
      </c>
      <c r="C29" s="303"/>
      <c r="D29" s="304"/>
      <c r="E29" s="305"/>
      <c r="F29" s="306"/>
      <c r="G29" s="302"/>
      <c r="H29" s="303"/>
      <c r="I29" s="303"/>
      <c r="J29" s="303"/>
      <c r="K29" s="316" t="s">
        <v>1682</v>
      </c>
    </row>
    <row r="30" spans="1:100" s="315" customFormat="1" ht="28.5">
      <c r="A30" s="309">
        <v>169</v>
      </c>
      <c r="B30" s="309">
        <v>46</v>
      </c>
      <c r="C30" s="311" t="s">
        <v>1683</v>
      </c>
      <c r="D30" s="20" t="s">
        <v>1684</v>
      </c>
      <c r="E30" s="27" t="s">
        <v>1685</v>
      </c>
      <c r="F30" s="320">
        <v>700</v>
      </c>
      <c r="G30" s="311" t="s">
        <v>1672</v>
      </c>
      <c r="H30" s="312" t="s">
        <v>1372</v>
      </c>
      <c r="I30" s="313">
        <v>2453.0700000000002</v>
      </c>
      <c r="J30" s="313"/>
      <c r="K30" s="314" t="s">
        <v>1673</v>
      </c>
    </row>
    <row r="31" spans="1:100" s="315" customFormat="1" ht="28.5">
      <c r="A31" s="309">
        <v>169</v>
      </c>
      <c r="B31" s="309">
        <v>79</v>
      </c>
      <c r="C31" s="311" t="s">
        <v>1686</v>
      </c>
      <c r="D31" s="20" t="s">
        <v>1687</v>
      </c>
      <c r="E31" s="27" t="s">
        <v>1688</v>
      </c>
      <c r="F31" s="320">
        <v>700</v>
      </c>
      <c r="G31" s="311" t="s">
        <v>1672</v>
      </c>
      <c r="H31" s="312" t="s">
        <v>1372</v>
      </c>
      <c r="I31" s="313">
        <v>2453.0700000000002</v>
      </c>
      <c r="J31" s="313"/>
      <c r="K31" s="314" t="s">
        <v>1673</v>
      </c>
    </row>
    <row r="32" spans="1:100" s="315" customFormat="1" ht="28.5">
      <c r="A32" s="309">
        <v>169</v>
      </c>
      <c r="B32" s="309">
        <v>35</v>
      </c>
      <c r="C32" s="311" t="s">
        <v>1689</v>
      </c>
      <c r="D32" s="20" t="s">
        <v>1690</v>
      </c>
      <c r="E32" s="27" t="s">
        <v>1691</v>
      </c>
      <c r="F32" s="320">
        <v>700</v>
      </c>
      <c r="G32" s="311" t="s">
        <v>1672</v>
      </c>
      <c r="H32" s="312" t="s">
        <v>1372</v>
      </c>
      <c r="I32" s="313">
        <v>2453.0700000000002</v>
      </c>
      <c r="J32" s="313"/>
      <c r="K32" s="314" t="s">
        <v>1673</v>
      </c>
    </row>
    <row r="33" spans="1:100" s="315" customFormat="1" ht="28.5">
      <c r="A33" s="309">
        <v>169</v>
      </c>
      <c r="B33" s="309">
        <v>45</v>
      </c>
      <c r="C33" s="311" t="s">
        <v>1692</v>
      </c>
      <c r="D33" s="20" t="s">
        <v>1693</v>
      </c>
      <c r="E33" s="27" t="s">
        <v>1694</v>
      </c>
      <c r="F33" s="320">
        <v>700</v>
      </c>
      <c r="G33" s="311" t="s">
        <v>1672</v>
      </c>
      <c r="H33" s="312" t="s">
        <v>1372</v>
      </c>
      <c r="I33" s="313">
        <v>2453.0700000000002</v>
      </c>
      <c r="J33" s="313"/>
      <c r="K33" s="314" t="s">
        <v>1673</v>
      </c>
    </row>
    <row r="34" spans="1:100" s="315" customFormat="1" ht="28.5">
      <c r="A34" s="309">
        <v>169</v>
      </c>
      <c r="B34" s="309" t="s">
        <v>2073</v>
      </c>
      <c r="C34" s="311" t="s">
        <v>2074</v>
      </c>
      <c r="D34" s="20" t="s">
        <v>2075</v>
      </c>
      <c r="E34" s="27" t="s">
        <v>2076</v>
      </c>
      <c r="F34" s="453">
        <v>301</v>
      </c>
      <c r="G34" s="311" t="s">
        <v>2077</v>
      </c>
      <c r="H34" s="312" t="s">
        <v>1372</v>
      </c>
      <c r="I34" s="313">
        <v>883.55</v>
      </c>
      <c r="J34" s="313">
        <v>883.55</v>
      </c>
      <c r="K34" s="454"/>
    </row>
    <row r="35" spans="1:100" s="315" customFormat="1" ht="28.5">
      <c r="A35" s="309">
        <v>169</v>
      </c>
      <c r="B35" s="309" t="s">
        <v>2073</v>
      </c>
      <c r="C35" s="311" t="s">
        <v>2074</v>
      </c>
      <c r="D35" s="20" t="s">
        <v>2078</v>
      </c>
      <c r="E35" s="27" t="s">
        <v>2079</v>
      </c>
      <c r="F35" s="320">
        <v>302</v>
      </c>
      <c r="G35" s="311" t="s">
        <v>2080</v>
      </c>
      <c r="H35" s="312" t="s">
        <v>1372</v>
      </c>
      <c r="I35" s="313">
        <v>883.55</v>
      </c>
      <c r="J35" s="313">
        <v>883.55</v>
      </c>
      <c r="K35" s="454"/>
    </row>
    <row r="36" spans="1:100" s="315" customFormat="1" ht="28.5">
      <c r="A36" s="309">
        <v>169</v>
      </c>
      <c r="B36" s="309" t="s">
        <v>2073</v>
      </c>
      <c r="C36" s="311" t="s">
        <v>2074</v>
      </c>
      <c r="D36" s="20" t="s">
        <v>2075</v>
      </c>
      <c r="E36" s="27" t="s">
        <v>2076</v>
      </c>
      <c r="F36" s="320">
        <v>607</v>
      </c>
      <c r="G36" s="311" t="s">
        <v>2081</v>
      </c>
      <c r="H36" s="312" t="s">
        <v>1372</v>
      </c>
      <c r="I36" s="313">
        <v>883.55</v>
      </c>
      <c r="J36" s="313">
        <v>883.55</v>
      </c>
      <c r="K36" s="454"/>
    </row>
    <row r="37" spans="1:100" s="315" customFormat="1" ht="28.5" customHeight="1">
      <c r="A37" s="309">
        <v>169</v>
      </c>
      <c r="B37" s="309" t="s">
        <v>2073</v>
      </c>
      <c r="C37" s="311" t="s">
        <v>2074</v>
      </c>
      <c r="D37" s="20" t="s">
        <v>2075</v>
      </c>
      <c r="E37" s="27" t="s">
        <v>2076</v>
      </c>
      <c r="F37" s="320">
        <v>610</v>
      </c>
      <c r="G37" s="311" t="s">
        <v>2082</v>
      </c>
      <c r="H37" s="312" t="s">
        <v>1372</v>
      </c>
      <c r="I37" s="313">
        <v>883.55</v>
      </c>
      <c r="J37" s="313">
        <v>883.55</v>
      </c>
      <c r="K37" s="454"/>
    </row>
    <row r="38" spans="1:100" s="308" customFormat="1" ht="28.5" customHeight="1">
      <c r="A38" s="301">
        <v>211</v>
      </c>
      <c r="B38" s="302" t="s">
        <v>2040</v>
      </c>
      <c r="C38" s="303"/>
      <c r="D38" s="304"/>
      <c r="E38" s="305"/>
      <c r="F38" s="306"/>
      <c r="G38" s="302"/>
      <c r="H38" s="303"/>
      <c r="I38" s="303"/>
      <c r="J38" s="303"/>
      <c r="K38" s="307"/>
    </row>
    <row r="39" spans="1:100" s="315" customFormat="1" ht="28.5">
      <c r="A39" s="309" t="s">
        <v>2083</v>
      </c>
      <c r="B39" s="309" t="s">
        <v>2073</v>
      </c>
      <c r="C39" s="311" t="s">
        <v>2074</v>
      </c>
      <c r="D39" s="20" t="s">
        <v>2075</v>
      </c>
      <c r="E39" s="27" t="s">
        <v>2076</v>
      </c>
      <c r="F39" s="453">
        <v>301</v>
      </c>
      <c r="G39" s="311" t="s">
        <v>2077</v>
      </c>
      <c r="H39" s="312" t="s">
        <v>1372</v>
      </c>
      <c r="I39" s="313">
        <v>883.55</v>
      </c>
      <c r="J39" s="313">
        <v>883.55</v>
      </c>
      <c r="K39" s="454"/>
    </row>
    <row r="40" spans="1:100" s="315" customFormat="1" ht="28.5">
      <c r="A40" s="309">
        <v>211</v>
      </c>
      <c r="B40" s="309" t="s">
        <v>2073</v>
      </c>
      <c r="C40" s="311" t="s">
        <v>2074</v>
      </c>
      <c r="D40" s="20" t="s">
        <v>2078</v>
      </c>
      <c r="E40" s="27" t="s">
        <v>2079</v>
      </c>
      <c r="F40" s="320">
        <v>302</v>
      </c>
      <c r="G40" s="311" t="s">
        <v>2080</v>
      </c>
      <c r="H40" s="312" t="s">
        <v>1372</v>
      </c>
      <c r="I40" s="313">
        <v>883.55</v>
      </c>
      <c r="J40" s="313">
        <v>883.55</v>
      </c>
      <c r="K40" s="454"/>
    </row>
    <row r="41" spans="1:100" s="315" customFormat="1" ht="28.5">
      <c r="A41" s="309">
        <v>211</v>
      </c>
      <c r="B41" s="309" t="s">
        <v>2073</v>
      </c>
      <c r="C41" s="311" t="s">
        <v>2074</v>
      </c>
      <c r="D41" s="20" t="s">
        <v>2075</v>
      </c>
      <c r="E41" s="27" t="s">
        <v>2076</v>
      </c>
      <c r="F41" s="320">
        <v>607</v>
      </c>
      <c r="G41" s="311" t="s">
        <v>2081</v>
      </c>
      <c r="H41" s="312" t="s">
        <v>1372</v>
      </c>
      <c r="I41" s="313">
        <v>883.55</v>
      </c>
      <c r="J41" s="313">
        <v>883.55</v>
      </c>
      <c r="K41" s="454"/>
    </row>
    <row r="42" spans="1:100" s="315" customFormat="1" ht="28.5" customHeight="1">
      <c r="A42" s="309">
        <v>211</v>
      </c>
      <c r="B42" s="309" t="s">
        <v>2073</v>
      </c>
      <c r="C42" s="311" t="s">
        <v>2074</v>
      </c>
      <c r="D42" s="20" t="s">
        <v>2075</v>
      </c>
      <c r="E42" s="27" t="s">
        <v>2076</v>
      </c>
      <c r="F42" s="320">
        <v>610</v>
      </c>
      <c r="G42" s="311" t="s">
        <v>2082</v>
      </c>
      <c r="H42" s="312" t="s">
        <v>1372</v>
      </c>
      <c r="I42" s="313">
        <v>883.55</v>
      </c>
      <c r="J42" s="313">
        <v>883.55</v>
      </c>
      <c r="K42" s="454"/>
    </row>
    <row r="43" spans="1:100" s="300" customFormat="1" ht="21.75" customHeight="1">
      <c r="A43" s="491" t="s">
        <v>2072</v>
      </c>
      <c r="B43" s="491"/>
      <c r="C43" s="491"/>
      <c r="D43" s="491"/>
      <c r="E43" s="491"/>
      <c r="F43" s="491"/>
      <c r="G43" s="491"/>
      <c r="H43" s="491"/>
      <c r="I43" s="491"/>
      <c r="J43" s="491"/>
      <c r="K43" s="491"/>
      <c r="L43" s="299"/>
      <c r="M43" s="299"/>
      <c r="N43" s="299"/>
      <c r="O43" s="299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  <c r="AD43" s="299"/>
      <c r="AE43" s="299"/>
      <c r="AF43" s="299"/>
      <c r="AG43" s="299"/>
      <c r="AH43" s="299"/>
      <c r="AI43" s="299"/>
      <c r="AJ43" s="299"/>
      <c r="AK43" s="299"/>
      <c r="AL43" s="299"/>
      <c r="AM43" s="299"/>
      <c r="AN43" s="299"/>
      <c r="AO43" s="299"/>
      <c r="AP43" s="299"/>
      <c r="AQ43" s="299"/>
      <c r="AR43" s="299"/>
      <c r="AS43" s="299"/>
      <c r="AT43" s="299"/>
      <c r="AU43" s="299"/>
      <c r="AV43" s="299"/>
      <c r="AW43" s="299"/>
      <c r="AX43" s="299"/>
      <c r="AY43" s="299"/>
      <c r="AZ43" s="299"/>
      <c r="BA43" s="299"/>
      <c r="BB43" s="299"/>
      <c r="BC43" s="299"/>
      <c r="BD43" s="299"/>
      <c r="BE43" s="299"/>
      <c r="BF43" s="299"/>
      <c r="BG43" s="299"/>
      <c r="BH43" s="299"/>
      <c r="BI43" s="299"/>
      <c r="BJ43" s="299"/>
      <c r="BK43" s="299"/>
      <c r="BL43" s="299"/>
      <c r="BM43" s="299"/>
      <c r="BN43" s="299"/>
      <c r="BO43" s="299"/>
      <c r="BP43" s="299"/>
      <c r="BQ43" s="299"/>
      <c r="BR43" s="299"/>
      <c r="BS43" s="299"/>
      <c r="BT43" s="299"/>
      <c r="BU43" s="299"/>
      <c r="BV43" s="299"/>
      <c r="BW43" s="299"/>
      <c r="BX43" s="299"/>
      <c r="BY43" s="299"/>
      <c r="BZ43" s="299"/>
      <c r="CA43" s="299"/>
      <c r="CB43" s="299"/>
      <c r="CC43" s="299"/>
      <c r="CD43" s="299"/>
      <c r="CE43" s="299"/>
      <c r="CF43" s="299"/>
      <c r="CG43" s="299"/>
      <c r="CH43" s="299"/>
      <c r="CI43" s="299"/>
      <c r="CJ43" s="299"/>
      <c r="CK43" s="299"/>
      <c r="CL43" s="299"/>
      <c r="CM43" s="299"/>
      <c r="CN43" s="299"/>
      <c r="CO43" s="299"/>
      <c r="CP43" s="299"/>
      <c r="CQ43" s="299"/>
      <c r="CR43" s="299"/>
      <c r="CS43" s="299"/>
      <c r="CT43" s="299"/>
      <c r="CU43" s="299"/>
      <c r="CV43" s="299"/>
    </row>
    <row r="44" spans="1:100" ht="29.25" customHeight="1">
      <c r="A44" s="301">
        <v>235</v>
      </c>
      <c r="B44" s="302" t="s">
        <v>2013</v>
      </c>
      <c r="C44" s="303"/>
      <c r="D44" s="304"/>
      <c r="E44" s="305"/>
      <c r="F44" s="306"/>
      <c r="G44" s="302"/>
      <c r="H44" s="303"/>
      <c r="I44" s="303"/>
      <c r="J44" s="303"/>
      <c r="K44" s="307"/>
    </row>
    <row r="45" spans="1:100" s="315" customFormat="1" ht="28.5" customHeight="1">
      <c r="A45" s="309" t="s">
        <v>2051</v>
      </c>
      <c r="B45" s="309">
        <v>22</v>
      </c>
      <c r="C45" s="311" t="s">
        <v>2049</v>
      </c>
      <c r="D45" s="54" t="s">
        <v>2052</v>
      </c>
      <c r="E45" s="27" t="s">
        <v>2050</v>
      </c>
      <c r="F45" s="310">
        <v>303</v>
      </c>
      <c r="G45" s="311" t="s">
        <v>2044</v>
      </c>
      <c r="H45" s="312" t="s">
        <v>1372</v>
      </c>
      <c r="I45" s="317"/>
      <c r="J45" s="313">
        <v>1337</v>
      </c>
      <c r="K45" s="314"/>
    </row>
    <row r="46" spans="1:100" ht="28.5">
      <c r="A46" s="309" t="s">
        <v>2051</v>
      </c>
      <c r="B46" s="309">
        <v>22</v>
      </c>
      <c r="C46" s="311" t="s">
        <v>2049</v>
      </c>
      <c r="D46" s="54" t="s">
        <v>2052</v>
      </c>
      <c r="E46" s="27" t="s">
        <v>2050</v>
      </c>
      <c r="F46" s="310">
        <v>301</v>
      </c>
      <c r="G46" s="311" t="s">
        <v>2055</v>
      </c>
      <c r="H46" s="312" t="s">
        <v>1372</v>
      </c>
      <c r="I46" s="317"/>
      <c r="J46" s="313">
        <v>1082</v>
      </c>
      <c r="K46" s="314"/>
    </row>
    <row r="47" spans="1:100" ht="28.5">
      <c r="A47" s="309" t="s">
        <v>2051</v>
      </c>
      <c r="B47" s="309">
        <v>22</v>
      </c>
      <c r="C47" s="311" t="s">
        <v>2049</v>
      </c>
      <c r="D47" s="54" t="s">
        <v>2053</v>
      </c>
      <c r="E47" s="27" t="s">
        <v>2060</v>
      </c>
      <c r="F47" s="310">
        <v>302</v>
      </c>
      <c r="G47" s="311" t="s">
        <v>2056</v>
      </c>
      <c r="H47" s="312" t="s">
        <v>1372</v>
      </c>
      <c r="I47" s="317"/>
      <c r="J47" s="313">
        <v>827</v>
      </c>
      <c r="K47" s="314"/>
    </row>
    <row r="48" spans="1:100" ht="42.75">
      <c r="A48" s="309" t="s">
        <v>2051</v>
      </c>
      <c r="B48" s="309">
        <v>22</v>
      </c>
      <c r="C48" s="311" t="s">
        <v>2049</v>
      </c>
      <c r="D48" s="54" t="s">
        <v>2054</v>
      </c>
      <c r="E48" s="27" t="s">
        <v>2061</v>
      </c>
      <c r="F48" s="310">
        <v>340</v>
      </c>
      <c r="G48" s="311" t="s">
        <v>2057</v>
      </c>
      <c r="H48" s="312" t="s">
        <v>1372</v>
      </c>
      <c r="I48" s="317"/>
      <c r="J48" s="313">
        <v>1082</v>
      </c>
      <c r="K48" s="314"/>
    </row>
    <row r="49" spans="1:100" ht="42.75">
      <c r="A49" s="309" t="s">
        <v>2051</v>
      </c>
      <c r="B49" s="309">
        <v>22</v>
      </c>
      <c r="C49" s="311" t="s">
        <v>2049</v>
      </c>
      <c r="D49" s="54" t="s">
        <v>2054</v>
      </c>
      <c r="E49" s="27" t="s">
        <v>2061</v>
      </c>
      <c r="F49" s="310" t="s">
        <v>2058</v>
      </c>
      <c r="G49" s="311" t="s">
        <v>2059</v>
      </c>
      <c r="H49" s="312" t="s">
        <v>1372</v>
      </c>
      <c r="I49" s="317"/>
      <c r="J49" s="313">
        <v>827</v>
      </c>
      <c r="K49" s="314"/>
    </row>
    <row r="50" spans="1:100" ht="28.5">
      <c r="A50" s="309" t="s">
        <v>2051</v>
      </c>
      <c r="B50" s="309">
        <v>46</v>
      </c>
      <c r="C50" s="311" t="s">
        <v>1683</v>
      </c>
      <c r="D50" s="20" t="s">
        <v>2062</v>
      </c>
      <c r="E50" s="27" t="s">
        <v>2063</v>
      </c>
      <c r="F50" s="310">
        <v>303</v>
      </c>
      <c r="G50" s="311" t="s">
        <v>2044</v>
      </c>
      <c r="H50" s="312" t="s">
        <v>1372</v>
      </c>
      <c r="I50" s="313">
        <v>1277</v>
      </c>
      <c r="J50" s="313"/>
      <c r="K50" s="314"/>
    </row>
    <row r="51" spans="1:100" ht="28.5">
      <c r="A51" s="309" t="s">
        <v>2051</v>
      </c>
      <c r="B51" s="309">
        <v>92</v>
      </c>
      <c r="C51" s="311" t="s">
        <v>2041</v>
      </c>
      <c r="D51" s="20" t="s">
        <v>2042</v>
      </c>
      <c r="E51" s="27" t="s">
        <v>2043</v>
      </c>
      <c r="F51" s="310">
        <v>303</v>
      </c>
      <c r="G51" s="311" t="s">
        <v>2044</v>
      </c>
      <c r="H51" s="312" t="s">
        <v>1372</v>
      </c>
      <c r="I51" s="313">
        <v>1337</v>
      </c>
      <c r="J51" s="313"/>
      <c r="K51" s="314"/>
    </row>
    <row r="52" spans="1:100" ht="28.5">
      <c r="A52" s="309" t="s">
        <v>2051</v>
      </c>
      <c r="B52" s="309">
        <v>92</v>
      </c>
      <c r="C52" s="311" t="s">
        <v>2041</v>
      </c>
      <c r="D52" s="20" t="s">
        <v>2042</v>
      </c>
      <c r="E52" s="27" t="s">
        <v>2043</v>
      </c>
      <c r="F52" s="310">
        <v>301</v>
      </c>
      <c r="G52" s="311" t="s">
        <v>2055</v>
      </c>
      <c r="H52" s="312" t="s">
        <v>1372</v>
      </c>
      <c r="I52" s="313">
        <v>741</v>
      </c>
      <c r="J52" s="313"/>
      <c r="K52" s="314"/>
    </row>
    <row r="53" spans="1:100" ht="28.5">
      <c r="A53" s="309" t="s">
        <v>2051</v>
      </c>
      <c r="B53" s="309">
        <v>92</v>
      </c>
      <c r="C53" s="311" t="s">
        <v>2041</v>
      </c>
      <c r="D53" s="20" t="s">
        <v>2064</v>
      </c>
      <c r="E53" s="27" t="s">
        <v>2065</v>
      </c>
      <c r="F53" s="310">
        <v>302</v>
      </c>
      <c r="G53" s="311" t="s">
        <v>2056</v>
      </c>
      <c r="H53" s="312" t="s">
        <v>1372</v>
      </c>
      <c r="I53" s="313">
        <v>571</v>
      </c>
      <c r="J53" s="313"/>
      <c r="K53" s="314"/>
    </row>
    <row r="54" spans="1:100" ht="28.5">
      <c r="A54" s="309" t="s">
        <v>2051</v>
      </c>
      <c r="B54" s="309">
        <v>92</v>
      </c>
      <c r="C54" s="311" t="s">
        <v>2041</v>
      </c>
      <c r="D54" s="20" t="s">
        <v>2066</v>
      </c>
      <c r="E54" s="27" t="s">
        <v>2068</v>
      </c>
      <c r="F54" s="310">
        <v>603</v>
      </c>
      <c r="G54" s="311" t="s">
        <v>2067</v>
      </c>
      <c r="H54" s="312" t="s">
        <v>1372</v>
      </c>
      <c r="I54" s="313">
        <v>582</v>
      </c>
      <c r="J54" s="313"/>
      <c r="K54" s="314"/>
    </row>
    <row r="55" spans="1:100" ht="28.5">
      <c r="A55" s="309" t="s">
        <v>2051</v>
      </c>
      <c r="B55" s="309">
        <v>92</v>
      </c>
      <c r="C55" s="311" t="s">
        <v>2041</v>
      </c>
      <c r="D55" s="20" t="s">
        <v>2069</v>
      </c>
      <c r="E55" s="27" t="s">
        <v>2070</v>
      </c>
      <c r="F55" s="310">
        <v>603</v>
      </c>
      <c r="G55" s="311" t="s">
        <v>2067</v>
      </c>
      <c r="H55" s="312" t="s">
        <v>1372</v>
      </c>
      <c r="I55" s="313">
        <v>482</v>
      </c>
      <c r="J55" s="313"/>
      <c r="K55" s="314"/>
    </row>
    <row r="56" spans="1:100" s="300" customFormat="1" ht="21.75" customHeight="1">
      <c r="A56" s="491" t="s">
        <v>1695</v>
      </c>
      <c r="B56" s="491"/>
      <c r="C56" s="491"/>
      <c r="D56" s="491"/>
      <c r="E56" s="491"/>
      <c r="F56" s="491"/>
      <c r="G56" s="491"/>
      <c r="H56" s="491"/>
      <c r="I56" s="491"/>
      <c r="J56" s="491"/>
      <c r="K56" s="491"/>
      <c r="L56" s="299"/>
      <c r="M56" s="299"/>
      <c r="N56" s="299"/>
      <c r="O56" s="299"/>
      <c r="P56" s="299"/>
      <c r="Q56" s="299"/>
      <c r="R56" s="299"/>
      <c r="S56" s="299"/>
      <c r="T56" s="299"/>
      <c r="U56" s="299"/>
      <c r="V56" s="299"/>
      <c r="W56" s="299"/>
      <c r="X56" s="299"/>
      <c r="Y56" s="299"/>
      <c r="Z56" s="299"/>
      <c r="AA56" s="299"/>
      <c r="AB56" s="299"/>
      <c r="AC56" s="299"/>
      <c r="AD56" s="299"/>
      <c r="AE56" s="299"/>
      <c r="AF56" s="299"/>
      <c r="AG56" s="299"/>
      <c r="AH56" s="299"/>
      <c r="AI56" s="299"/>
      <c r="AJ56" s="299"/>
      <c r="AK56" s="299"/>
      <c r="AL56" s="299"/>
      <c r="AM56" s="299"/>
      <c r="AN56" s="299"/>
      <c r="AO56" s="299"/>
      <c r="AP56" s="299"/>
      <c r="AQ56" s="299"/>
      <c r="AR56" s="299"/>
      <c r="AS56" s="299"/>
      <c r="AT56" s="299"/>
      <c r="AU56" s="299"/>
      <c r="AV56" s="299"/>
      <c r="AW56" s="299"/>
      <c r="AX56" s="299"/>
      <c r="AY56" s="299"/>
      <c r="AZ56" s="299"/>
      <c r="BA56" s="299"/>
      <c r="BB56" s="299"/>
      <c r="BC56" s="299"/>
      <c r="BD56" s="299"/>
      <c r="BE56" s="299"/>
      <c r="BF56" s="299"/>
      <c r="BG56" s="299"/>
      <c r="BH56" s="299"/>
      <c r="BI56" s="299"/>
      <c r="BJ56" s="299"/>
      <c r="BK56" s="299"/>
      <c r="BL56" s="299"/>
      <c r="BM56" s="299"/>
      <c r="BN56" s="299"/>
      <c r="BO56" s="299"/>
      <c r="BP56" s="299"/>
      <c r="BQ56" s="299"/>
      <c r="BR56" s="299"/>
      <c r="BS56" s="299"/>
      <c r="BT56" s="299"/>
      <c r="BU56" s="299"/>
      <c r="BV56" s="299"/>
      <c r="BW56" s="299"/>
      <c r="BX56" s="299"/>
      <c r="BY56" s="299"/>
      <c r="BZ56" s="299"/>
      <c r="CA56" s="299"/>
      <c r="CB56" s="299"/>
      <c r="CC56" s="299"/>
      <c r="CD56" s="299"/>
      <c r="CE56" s="299"/>
      <c r="CF56" s="299"/>
      <c r="CG56" s="299"/>
      <c r="CH56" s="299"/>
      <c r="CI56" s="299"/>
      <c r="CJ56" s="299"/>
      <c r="CK56" s="299"/>
      <c r="CL56" s="299"/>
      <c r="CM56" s="299"/>
      <c r="CN56" s="299"/>
      <c r="CO56" s="299"/>
      <c r="CP56" s="299"/>
      <c r="CQ56" s="299"/>
      <c r="CR56" s="299"/>
      <c r="CS56" s="299"/>
      <c r="CT56" s="299"/>
      <c r="CU56" s="299"/>
      <c r="CV56" s="299"/>
    </row>
    <row r="57" spans="1:100" s="308" customFormat="1" ht="28.5" customHeight="1">
      <c r="A57" s="301">
        <v>112</v>
      </c>
      <c r="B57" s="302" t="s">
        <v>1708</v>
      </c>
      <c r="C57" s="303"/>
      <c r="D57" s="304"/>
      <c r="E57" s="305"/>
      <c r="F57" s="306"/>
      <c r="G57" s="302"/>
      <c r="H57" s="303"/>
      <c r="I57" s="303"/>
      <c r="J57" s="303"/>
      <c r="K57" s="307"/>
    </row>
    <row r="58" spans="1:100" ht="30.75">
      <c r="A58" s="309">
        <v>112</v>
      </c>
      <c r="B58" s="309" t="s">
        <v>1709</v>
      </c>
      <c r="C58" s="311" t="s">
        <v>1710</v>
      </c>
      <c r="D58" s="20" t="s">
        <v>1711</v>
      </c>
      <c r="E58" s="27" t="s">
        <v>2084</v>
      </c>
      <c r="F58" s="320" t="s">
        <v>1712</v>
      </c>
      <c r="G58" s="311" t="s">
        <v>1672</v>
      </c>
      <c r="H58" s="312" t="s">
        <v>1372</v>
      </c>
      <c r="I58" s="313"/>
      <c r="J58" s="313">
        <v>2258.3000000000002</v>
      </c>
      <c r="K58" s="314" t="s">
        <v>1703</v>
      </c>
    </row>
    <row r="59" spans="1:100" ht="30.75">
      <c r="A59" s="309">
        <v>112</v>
      </c>
      <c r="B59" s="309" t="s">
        <v>1709</v>
      </c>
      <c r="C59" s="311" t="s">
        <v>1710</v>
      </c>
      <c r="D59" s="20" t="s">
        <v>1713</v>
      </c>
      <c r="E59" s="27" t="s">
        <v>2084</v>
      </c>
      <c r="F59" s="320" t="s">
        <v>1712</v>
      </c>
      <c r="G59" s="311" t="s">
        <v>1672</v>
      </c>
      <c r="H59" s="312" t="s">
        <v>1372</v>
      </c>
      <c r="I59" s="313"/>
      <c r="J59" s="313">
        <v>4244</v>
      </c>
      <c r="K59" s="314" t="s">
        <v>1699</v>
      </c>
    </row>
    <row r="60" spans="1:100" ht="30.75">
      <c r="A60" s="309">
        <v>112</v>
      </c>
      <c r="B60" s="309" t="s">
        <v>1709</v>
      </c>
      <c r="C60" s="311" t="s">
        <v>1710</v>
      </c>
      <c r="D60" s="20" t="s">
        <v>1714</v>
      </c>
      <c r="E60" s="27" t="s">
        <v>2084</v>
      </c>
      <c r="F60" s="320" t="s">
        <v>1712</v>
      </c>
      <c r="G60" s="311" t="s">
        <v>1672</v>
      </c>
      <c r="H60" s="312" t="s">
        <v>1372</v>
      </c>
      <c r="I60" s="313"/>
      <c r="J60" s="313">
        <v>2453.0700000000002</v>
      </c>
      <c r="K60" s="314" t="s">
        <v>1673</v>
      </c>
    </row>
    <row r="61" spans="1:100" ht="30.75">
      <c r="A61" s="309">
        <v>112</v>
      </c>
      <c r="B61" s="309" t="s">
        <v>1709</v>
      </c>
      <c r="C61" s="311" t="s">
        <v>1710</v>
      </c>
      <c r="D61" s="20" t="s">
        <v>1715</v>
      </c>
      <c r="E61" s="27" t="s">
        <v>2084</v>
      </c>
      <c r="F61" s="320">
        <v>700</v>
      </c>
      <c r="G61" s="311" t="s">
        <v>1672</v>
      </c>
      <c r="H61" s="312" t="s">
        <v>1372</v>
      </c>
      <c r="I61" s="313"/>
      <c r="J61" s="313">
        <v>5981.34</v>
      </c>
      <c r="K61" s="314" t="s">
        <v>1716</v>
      </c>
    </row>
    <row r="62" spans="1:100" s="308" customFormat="1" ht="28.5" customHeight="1">
      <c r="A62" s="301">
        <v>151</v>
      </c>
      <c r="B62" s="302" t="s">
        <v>1669</v>
      </c>
      <c r="C62" s="303"/>
      <c r="D62" s="304"/>
      <c r="E62" s="305"/>
      <c r="F62" s="306"/>
      <c r="G62" s="302"/>
      <c r="H62" s="303"/>
      <c r="I62" s="303"/>
      <c r="J62" s="303"/>
      <c r="K62" s="307"/>
    </row>
    <row r="63" spans="1:100" s="315" customFormat="1" ht="28.5">
      <c r="A63" s="309">
        <v>151</v>
      </c>
      <c r="B63" s="309">
        <v>2</v>
      </c>
      <c r="C63" s="27" t="s">
        <v>34</v>
      </c>
      <c r="D63" s="20" t="s">
        <v>1670</v>
      </c>
      <c r="E63" s="27" t="s">
        <v>1671</v>
      </c>
      <c r="F63" s="310">
        <v>700</v>
      </c>
      <c r="G63" s="311" t="s">
        <v>1672</v>
      </c>
      <c r="H63" s="312" t="s">
        <v>1372</v>
      </c>
      <c r="I63" s="313">
        <v>2453.0700000000002</v>
      </c>
      <c r="J63" s="313">
        <v>2453.0700000000002</v>
      </c>
      <c r="K63" s="314" t="s">
        <v>1673</v>
      </c>
    </row>
    <row r="64" spans="1:100" s="308" customFormat="1" ht="28.5" customHeight="1">
      <c r="A64" s="301">
        <v>165</v>
      </c>
      <c r="B64" s="302" t="s">
        <v>1674</v>
      </c>
      <c r="C64" s="303"/>
      <c r="D64" s="304"/>
      <c r="E64" s="305"/>
      <c r="F64" s="306"/>
      <c r="G64" s="302"/>
      <c r="H64" s="303"/>
      <c r="I64" s="303"/>
      <c r="J64" s="303"/>
      <c r="K64" s="316"/>
    </row>
    <row r="65" spans="1:11" s="315" customFormat="1" ht="28.5">
      <c r="A65" s="309" t="s">
        <v>1675</v>
      </c>
      <c r="B65" s="309">
        <v>41</v>
      </c>
      <c r="C65" s="311" t="s">
        <v>1676</v>
      </c>
      <c r="D65" s="20" t="s">
        <v>1677</v>
      </c>
      <c r="E65" s="27" t="s">
        <v>1678</v>
      </c>
      <c r="F65" s="310">
        <v>700</v>
      </c>
      <c r="G65" s="311" t="s">
        <v>1672</v>
      </c>
      <c r="H65" s="312" t="s">
        <v>1372</v>
      </c>
      <c r="I65" s="317">
        <v>2453.0700000000002</v>
      </c>
      <c r="J65" s="317"/>
      <c r="K65" s="318" t="s">
        <v>1673</v>
      </c>
    </row>
    <row r="66" spans="1:11" s="308" customFormat="1" ht="48" customHeight="1">
      <c r="A66" s="301">
        <v>169</v>
      </c>
      <c r="B66" s="302" t="s">
        <v>1681</v>
      </c>
      <c r="C66" s="303"/>
      <c r="D66" s="304"/>
      <c r="E66" s="305"/>
      <c r="F66" s="306"/>
      <c r="G66" s="302"/>
      <c r="H66" s="303"/>
      <c r="I66" s="303"/>
      <c r="J66" s="303"/>
      <c r="K66" s="316" t="s">
        <v>1682</v>
      </c>
    </row>
    <row r="67" spans="1:11" s="315" customFormat="1" ht="30.75">
      <c r="A67" s="309">
        <v>169</v>
      </c>
      <c r="B67" s="309">
        <v>46</v>
      </c>
      <c r="C67" s="311" t="s">
        <v>1683</v>
      </c>
      <c r="D67" s="20" t="s">
        <v>1684</v>
      </c>
      <c r="E67" s="27" t="s">
        <v>2092</v>
      </c>
      <c r="F67" s="320">
        <v>700</v>
      </c>
      <c r="G67" s="311" t="s">
        <v>1672</v>
      </c>
      <c r="H67" s="312" t="s">
        <v>1372</v>
      </c>
      <c r="I67" s="313">
        <v>2453.0700000000002</v>
      </c>
      <c r="J67" s="313">
        <v>2453.0700000000002</v>
      </c>
      <c r="K67" s="314" t="s">
        <v>1673</v>
      </c>
    </row>
    <row r="68" spans="1:11" s="315" customFormat="1" ht="30.75">
      <c r="A68" s="309">
        <v>169</v>
      </c>
      <c r="B68" s="309">
        <v>79</v>
      </c>
      <c r="C68" s="311" t="s">
        <v>1686</v>
      </c>
      <c r="D68" s="20" t="s">
        <v>1687</v>
      </c>
      <c r="E68" s="27" t="s">
        <v>2093</v>
      </c>
      <c r="F68" s="320">
        <v>700</v>
      </c>
      <c r="G68" s="311" t="s">
        <v>1672</v>
      </c>
      <c r="H68" s="312" t="s">
        <v>1372</v>
      </c>
      <c r="I68" s="313">
        <v>2453.0700000000002</v>
      </c>
      <c r="J68" s="313">
        <v>2453.0700000000002</v>
      </c>
      <c r="K68" s="314" t="s">
        <v>1673</v>
      </c>
    </row>
    <row r="69" spans="1:11" s="315" customFormat="1" ht="30.75">
      <c r="A69" s="309">
        <v>169</v>
      </c>
      <c r="B69" s="309">
        <v>35</v>
      </c>
      <c r="C69" s="311" t="s">
        <v>1689</v>
      </c>
      <c r="D69" s="20" t="s">
        <v>1690</v>
      </c>
      <c r="E69" s="27" t="s">
        <v>2094</v>
      </c>
      <c r="F69" s="320">
        <v>700</v>
      </c>
      <c r="G69" s="311" t="s">
        <v>1672</v>
      </c>
      <c r="H69" s="312" t="s">
        <v>1372</v>
      </c>
      <c r="I69" s="313">
        <v>2453.0700000000002</v>
      </c>
      <c r="J69" s="313">
        <v>2453.0700000000002</v>
      </c>
      <c r="K69" s="314" t="s">
        <v>1673</v>
      </c>
    </row>
    <row r="70" spans="1:11" s="315" customFormat="1" ht="30.75">
      <c r="A70" s="309">
        <v>169</v>
      </c>
      <c r="B70" s="309">
        <v>45</v>
      </c>
      <c r="C70" s="311" t="s">
        <v>1692</v>
      </c>
      <c r="D70" s="20" t="s">
        <v>1693</v>
      </c>
      <c r="E70" s="27" t="s">
        <v>2095</v>
      </c>
      <c r="F70" s="320">
        <v>700</v>
      </c>
      <c r="G70" s="311" t="s">
        <v>1672</v>
      </c>
      <c r="H70" s="312" t="s">
        <v>1372</v>
      </c>
      <c r="I70" s="313">
        <v>2453.0700000000002</v>
      </c>
      <c r="J70" s="313">
        <v>2453.0700000000002</v>
      </c>
      <c r="K70" s="314" t="s">
        <v>1673</v>
      </c>
    </row>
    <row r="71" spans="1:11" ht="30.75">
      <c r="A71" s="309">
        <v>169</v>
      </c>
      <c r="B71" s="309" t="s">
        <v>1696</v>
      </c>
      <c r="C71" s="311" t="s">
        <v>1697</v>
      </c>
      <c r="D71" s="20" t="s">
        <v>1698</v>
      </c>
      <c r="E71" s="27" t="s">
        <v>2091</v>
      </c>
      <c r="F71" s="320">
        <v>700</v>
      </c>
      <c r="G71" s="311" t="s">
        <v>1672</v>
      </c>
      <c r="H71" s="312" t="s">
        <v>1372</v>
      </c>
      <c r="I71" s="313"/>
      <c r="J71" s="313">
        <v>4244</v>
      </c>
      <c r="K71" s="314" t="s">
        <v>1699</v>
      </c>
    </row>
    <row r="72" spans="1:11" ht="30.75">
      <c r="A72" s="309">
        <v>169</v>
      </c>
      <c r="B72" s="309" t="s">
        <v>1705</v>
      </c>
      <c r="C72" s="311" t="s">
        <v>1706</v>
      </c>
      <c r="D72" s="20" t="s">
        <v>1707</v>
      </c>
      <c r="E72" s="27" t="s">
        <v>2096</v>
      </c>
      <c r="F72" s="320">
        <v>700</v>
      </c>
      <c r="G72" s="311" t="s">
        <v>1672</v>
      </c>
      <c r="H72" s="312" t="s">
        <v>1372</v>
      </c>
      <c r="I72" s="313"/>
      <c r="J72" s="313">
        <v>2453.0700000000002</v>
      </c>
      <c r="K72" s="314" t="s">
        <v>1673</v>
      </c>
    </row>
    <row r="73" spans="1:11" ht="30.75">
      <c r="A73" s="309">
        <v>169</v>
      </c>
      <c r="B73" s="309" t="s">
        <v>1700</v>
      </c>
      <c r="C73" s="311" t="s">
        <v>1701</v>
      </c>
      <c r="D73" s="20" t="s">
        <v>1702</v>
      </c>
      <c r="E73" s="27" t="s">
        <v>2097</v>
      </c>
      <c r="F73" s="320">
        <v>700</v>
      </c>
      <c r="G73" s="311" t="s">
        <v>1672</v>
      </c>
      <c r="H73" s="312" t="s">
        <v>1372</v>
      </c>
      <c r="I73" s="313"/>
      <c r="J73" s="313">
        <v>2258.3000000000002</v>
      </c>
      <c r="K73" s="314" t="s">
        <v>1703</v>
      </c>
    </row>
    <row r="74" spans="1:11" ht="30.75">
      <c r="A74" s="309">
        <v>169</v>
      </c>
      <c r="B74" s="309" t="s">
        <v>1700</v>
      </c>
      <c r="C74" s="311" t="s">
        <v>1701</v>
      </c>
      <c r="D74" s="20" t="s">
        <v>1704</v>
      </c>
      <c r="E74" s="27" t="s">
        <v>2097</v>
      </c>
      <c r="F74" s="320">
        <v>700</v>
      </c>
      <c r="G74" s="311" t="s">
        <v>1672</v>
      </c>
      <c r="H74" s="312" t="s">
        <v>1372</v>
      </c>
      <c r="I74" s="313"/>
      <c r="J74" s="313">
        <v>2453.0700000000002</v>
      </c>
      <c r="K74" s="314" t="s">
        <v>1673</v>
      </c>
    </row>
    <row r="75" spans="1:11" s="315" customFormat="1" ht="28.5">
      <c r="A75" s="309">
        <v>169</v>
      </c>
      <c r="B75" s="309" t="s">
        <v>2073</v>
      </c>
      <c r="C75" s="311" t="s">
        <v>2074</v>
      </c>
      <c r="D75" s="20" t="s">
        <v>2075</v>
      </c>
      <c r="E75" s="27" t="s">
        <v>2076</v>
      </c>
      <c r="F75" s="453">
        <v>301</v>
      </c>
      <c r="G75" s="311" t="s">
        <v>2077</v>
      </c>
      <c r="H75" s="312" t="s">
        <v>1372</v>
      </c>
      <c r="I75" s="313">
        <v>1120</v>
      </c>
      <c r="J75" s="313">
        <v>1120</v>
      </c>
      <c r="K75" s="454"/>
    </row>
    <row r="76" spans="1:11" s="315" customFormat="1" ht="28.5">
      <c r="A76" s="309">
        <v>169</v>
      </c>
      <c r="B76" s="309" t="s">
        <v>2073</v>
      </c>
      <c r="C76" s="311" t="s">
        <v>2074</v>
      </c>
      <c r="D76" s="20" t="s">
        <v>2078</v>
      </c>
      <c r="E76" s="27" t="s">
        <v>2079</v>
      </c>
      <c r="F76" s="320">
        <v>302</v>
      </c>
      <c r="G76" s="311" t="s">
        <v>2080</v>
      </c>
      <c r="H76" s="312" t="s">
        <v>1372</v>
      </c>
      <c r="I76" s="313">
        <v>1120</v>
      </c>
      <c r="J76" s="313">
        <v>1120</v>
      </c>
      <c r="K76" s="454"/>
    </row>
    <row r="77" spans="1:11" s="315" customFormat="1" ht="28.5">
      <c r="A77" s="309">
        <v>169</v>
      </c>
      <c r="B77" s="309" t="s">
        <v>2073</v>
      </c>
      <c r="C77" s="311" t="s">
        <v>2074</v>
      </c>
      <c r="D77" s="20" t="s">
        <v>2075</v>
      </c>
      <c r="E77" s="27" t="s">
        <v>2076</v>
      </c>
      <c r="F77" s="320">
        <v>607</v>
      </c>
      <c r="G77" s="311" t="s">
        <v>2081</v>
      </c>
      <c r="H77" s="312" t="s">
        <v>1372</v>
      </c>
      <c r="I77" s="313">
        <v>1120</v>
      </c>
      <c r="J77" s="313">
        <v>1120</v>
      </c>
      <c r="K77" s="454"/>
    </row>
    <row r="78" spans="1:11" s="315" customFormat="1" ht="28.5" customHeight="1">
      <c r="A78" s="309">
        <v>169</v>
      </c>
      <c r="B78" s="309" t="s">
        <v>2073</v>
      </c>
      <c r="C78" s="311" t="s">
        <v>2074</v>
      </c>
      <c r="D78" s="20" t="s">
        <v>2075</v>
      </c>
      <c r="E78" s="27" t="s">
        <v>2076</v>
      </c>
      <c r="F78" s="320">
        <v>610</v>
      </c>
      <c r="G78" s="311" t="s">
        <v>2082</v>
      </c>
      <c r="H78" s="312" t="s">
        <v>1372</v>
      </c>
      <c r="I78" s="313">
        <v>1120</v>
      </c>
      <c r="J78" s="313">
        <v>1120</v>
      </c>
      <c r="K78" s="454"/>
    </row>
    <row r="79" spans="1:11" s="308" customFormat="1" ht="28.5" customHeight="1">
      <c r="A79" s="301">
        <v>201</v>
      </c>
      <c r="B79" s="302" t="s">
        <v>1679</v>
      </c>
      <c r="C79" s="303"/>
      <c r="D79" s="304"/>
      <c r="E79" s="305"/>
      <c r="F79" s="306"/>
      <c r="G79" s="302"/>
      <c r="H79" s="303"/>
      <c r="I79" s="303"/>
      <c r="J79" s="303"/>
      <c r="K79" s="307"/>
    </row>
    <row r="80" spans="1:11" s="315" customFormat="1" ht="28.5">
      <c r="A80" s="309">
        <v>201</v>
      </c>
      <c r="B80" s="309">
        <v>41</v>
      </c>
      <c r="C80" s="311" t="s">
        <v>1676</v>
      </c>
      <c r="D80" s="20" t="s">
        <v>1677</v>
      </c>
      <c r="E80" s="27" t="s">
        <v>1678</v>
      </c>
      <c r="F80" s="310">
        <v>700</v>
      </c>
      <c r="G80" s="311" t="s">
        <v>1672</v>
      </c>
      <c r="H80" s="312" t="s">
        <v>1372</v>
      </c>
      <c r="I80" s="317">
        <v>2453.0700000000002</v>
      </c>
      <c r="J80" s="317"/>
      <c r="K80" s="314" t="s">
        <v>1673</v>
      </c>
    </row>
    <row r="81" spans="1:11" s="308" customFormat="1" ht="28.5" customHeight="1">
      <c r="A81" s="301">
        <v>211</v>
      </c>
      <c r="B81" s="302" t="s">
        <v>2040</v>
      </c>
      <c r="C81" s="303"/>
      <c r="D81" s="304"/>
      <c r="E81" s="305"/>
      <c r="F81" s="306"/>
      <c r="G81" s="302"/>
      <c r="H81" s="303"/>
      <c r="I81" s="303"/>
      <c r="J81" s="303"/>
      <c r="K81" s="307"/>
    </row>
    <row r="82" spans="1:11" s="315" customFormat="1" ht="28.5">
      <c r="A82" s="309" t="s">
        <v>2083</v>
      </c>
      <c r="B82" s="309" t="s">
        <v>2073</v>
      </c>
      <c r="C82" s="311" t="s">
        <v>2074</v>
      </c>
      <c r="D82" s="20" t="s">
        <v>2075</v>
      </c>
      <c r="E82" s="27" t="s">
        <v>2076</v>
      </c>
      <c r="F82" s="453">
        <v>301</v>
      </c>
      <c r="G82" s="311" t="s">
        <v>2077</v>
      </c>
      <c r="H82" s="312" t="s">
        <v>1372</v>
      </c>
      <c r="I82" s="313">
        <v>1120</v>
      </c>
      <c r="J82" s="313">
        <v>1120</v>
      </c>
      <c r="K82" s="454"/>
    </row>
    <row r="83" spans="1:11" s="315" customFormat="1" ht="28.5">
      <c r="A83" s="309">
        <v>211</v>
      </c>
      <c r="B83" s="309" t="s">
        <v>2073</v>
      </c>
      <c r="C83" s="311" t="s">
        <v>2074</v>
      </c>
      <c r="D83" s="20" t="s">
        <v>2078</v>
      </c>
      <c r="E83" s="27" t="s">
        <v>2079</v>
      </c>
      <c r="F83" s="320">
        <v>302</v>
      </c>
      <c r="G83" s="311" t="s">
        <v>2080</v>
      </c>
      <c r="H83" s="312" t="s">
        <v>1372</v>
      </c>
      <c r="I83" s="313">
        <v>1120</v>
      </c>
      <c r="J83" s="313">
        <v>1120</v>
      </c>
      <c r="K83" s="454"/>
    </row>
    <row r="84" spans="1:11" s="315" customFormat="1" ht="28.5">
      <c r="A84" s="309">
        <v>211</v>
      </c>
      <c r="B84" s="309" t="s">
        <v>2073</v>
      </c>
      <c r="C84" s="311" t="s">
        <v>2074</v>
      </c>
      <c r="D84" s="20" t="s">
        <v>2075</v>
      </c>
      <c r="E84" s="27" t="s">
        <v>2076</v>
      </c>
      <c r="F84" s="320">
        <v>607</v>
      </c>
      <c r="G84" s="311" t="s">
        <v>2081</v>
      </c>
      <c r="H84" s="312" t="s">
        <v>1372</v>
      </c>
      <c r="I84" s="313">
        <v>1120</v>
      </c>
      <c r="J84" s="313">
        <v>1120</v>
      </c>
      <c r="K84" s="454"/>
    </row>
    <row r="85" spans="1:11" s="315" customFormat="1" ht="28.5" customHeight="1">
      <c r="A85" s="309">
        <v>211</v>
      </c>
      <c r="B85" s="309" t="s">
        <v>2073</v>
      </c>
      <c r="C85" s="311" t="s">
        <v>2074</v>
      </c>
      <c r="D85" s="20" t="s">
        <v>2075</v>
      </c>
      <c r="E85" s="27" t="s">
        <v>2076</v>
      </c>
      <c r="F85" s="320">
        <v>610</v>
      </c>
      <c r="G85" s="311" t="s">
        <v>2082</v>
      </c>
      <c r="H85" s="312" t="s">
        <v>1372</v>
      </c>
      <c r="I85" s="313">
        <v>1120</v>
      </c>
      <c r="J85" s="313">
        <v>1120</v>
      </c>
      <c r="K85" s="454"/>
    </row>
    <row r="86" spans="1:11" s="308" customFormat="1" ht="28.5" customHeight="1">
      <c r="A86" s="319">
        <v>216</v>
      </c>
      <c r="B86" s="302" t="s">
        <v>1680</v>
      </c>
      <c r="C86" s="303"/>
      <c r="D86" s="304"/>
      <c r="E86" s="305"/>
      <c r="F86" s="306"/>
      <c r="G86" s="302"/>
      <c r="H86" s="303"/>
      <c r="I86" s="303"/>
      <c r="J86" s="303"/>
      <c r="K86" s="307"/>
    </row>
    <row r="87" spans="1:11" s="315" customFormat="1" ht="28.5">
      <c r="A87" s="309">
        <v>216</v>
      </c>
      <c r="B87" s="309">
        <v>41</v>
      </c>
      <c r="C87" s="311" t="s">
        <v>1676</v>
      </c>
      <c r="D87" s="20" t="s">
        <v>1677</v>
      </c>
      <c r="E87" s="27" t="s">
        <v>1678</v>
      </c>
      <c r="F87" s="310">
        <v>700</v>
      </c>
      <c r="G87" s="311" t="s">
        <v>1672</v>
      </c>
      <c r="H87" s="312" t="s">
        <v>1372</v>
      </c>
      <c r="I87" s="317">
        <v>2453.0700000000002</v>
      </c>
      <c r="J87" s="317"/>
      <c r="K87" s="318" t="s">
        <v>1673</v>
      </c>
    </row>
    <row r="89" spans="1:11">
      <c r="A89" s="455">
        <v>3</v>
      </c>
      <c r="B89" s="456" t="s">
        <v>2098</v>
      </c>
    </row>
  </sheetData>
  <autoFilter ref="A14:CV87"/>
  <mergeCells count="15">
    <mergeCell ref="A56:K56"/>
    <mergeCell ref="K12:K13"/>
    <mergeCell ref="A20:K20"/>
    <mergeCell ref="A43:K43"/>
    <mergeCell ref="A5:K5"/>
    <mergeCell ref="A6:K6"/>
    <mergeCell ref="A8:K8"/>
    <mergeCell ref="A10:K10"/>
    <mergeCell ref="A12:A13"/>
    <mergeCell ref="B12:C12"/>
    <mergeCell ref="D12:E12"/>
    <mergeCell ref="F12:G12"/>
    <mergeCell ref="H12:H13"/>
    <mergeCell ref="I12:J12"/>
    <mergeCell ref="A15:K15"/>
  </mergeCells>
  <conditionalFormatting sqref="A87:E87 H87 K87 H82:H85 K82:K85 A82:E85 A80:E80 H80 K80 K58:K61 A58:A61 A65:E65 K65 A63:E63 H63 K63 H65 K45:K56 A15 K28 H28 A28:E28 K17:K19 H17:H19 A17:E19 H24 A24:E24 K24 H26 K26 A20 A22:E22 H22 K22 A26:E26 H45:H56 A45:E56 A39:E43 H30:H37 A30:E37 K30:K37 H39:H43 K39:K43 K67:K78 A67:E78 H67:H78">
    <cfRule type="cellIs" dxfId="0" priority="17" operator="equal">
      <formula>"посещение по неотложной помощи"</formula>
    </cfRule>
  </conditionalFormatting>
  <printOptions horizontalCentered="1"/>
  <pageMargins left="0.59055118110236227" right="0.59055118110236227" top="1.1811023622047245" bottom="0.59055118110236227" header="0.78740157480314965" footer="0.31496062992125984"/>
  <pageSetup paperSize="9" scale="60" fitToHeight="4" orientation="landscape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A140"/>
  <sheetViews>
    <sheetView zoomScale="75" zoomScaleNormal="75" workbookViewId="0">
      <pane ySplit="18" topLeftCell="A136" activePane="bottomLeft" state="frozen"/>
      <selection activeCell="J19" sqref="J19"/>
      <selection pane="bottomLeft" activeCell="O145" sqref="O145"/>
    </sheetView>
  </sheetViews>
  <sheetFormatPr defaultColWidth="9" defaultRowHeight="14.25"/>
  <cols>
    <col min="1" max="1" width="13.625" style="168" customWidth="1"/>
    <col min="2" max="2" width="7" style="168" customWidth="1"/>
    <col min="3" max="3" width="17.5" style="168" customWidth="1"/>
    <col min="4" max="11" width="10.625" style="168" customWidth="1"/>
    <col min="12" max="12" width="20.625" style="168" customWidth="1"/>
    <col min="13" max="16" width="10.625" style="168" customWidth="1"/>
    <col min="17" max="20" width="10.625" style="141" customWidth="1"/>
    <col min="21" max="21" width="0.625" style="141" customWidth="1"/>
    <col min="22" max="16384" width="9" style="141"/>
  </cols>
  <sheetData>
    <row r="1" spans="1:209" ht="18">
      <c r="P1" s="141"/>
      <c r="T1" s="36" t="s">
        <v>515</v>
      </c>
    </row>
    <row r="2" spans="1:209" ht="18">
      <c r="P2" s="141"/>
      <c r="T2" s="37" t="s">
        <v>41</v>
      </c>
    </row>
    <row r="3" spans="1:209" ht="18">
      <c r="P3" s="141"/>
      <c r="T3" s="37" t="s">
        <v>2028</v>
      </c>
    </row>
    <row r="4" spans="1:209">
      <c r="P4" s="141"/>
      <c r="T4" s="168"/>
    </row>
    <row r="5" spans="1:209" s="134" customFormat="1" ht="18.75">
      <c r="A5" s="132"/>
      <c r="B5" s="132"/>
      <c r="C5" s="132"/>
      <c r="D5" s="132"/>
      <c r="E5" s="132"/>
      <c r="F5" s="133"/>
      <c r="G5" s="133"/>
      <c r="H5" s="133"/>
      <c r="I5" s="133"/>
      <c r="J5" s="133"/>
      <c r="K5" s="133"/>
      <c r="T5" s="135" t="s">
        <v>2030</v>
      </c>
    </row>
    <row r="6" spans="1:209" s="134" customFormat="1" ht="18.75">
      <c r="A6" s="132"/>
      <c r="B6" s="132"/>
      <c r="C6" s="132"/>
      <c r="D6" s="132"/>
      <c r="E6" s="132"/>
      <c r="F6" s="136"/>
      <c r="G6" s="136"/>
      <c r="H6" s="136"/>
      <c r="I6" s="136"/>
      <c r="J6" s="136"/>
      <c r="K6" s="136"/>
      <c r="T6" s="5" t="s">
        <v>0</v>
      </c>
    </row>
    <row r="7" spans="1:209" s="137" customFormat="1" ht="7.5" customHeight="1"/>
    <row r="8" spans="1:209" s="139" customFormat="1" ht="45.75" customHeight="1">
      <c r="A8" s="506" t="s">
        <v>1361</v>
      </c>
      <c r="B8" s="506"/>
      <c r="C8" s="506"/>
      <c r="D8" s="506"/>
      <c r="E8" s="506"/>
      <c r="F8" s="506"/>
      <c r="G8" s="506"/>
      <c r="H8" s="506"/>
      <c r="I8" s="506"/>
      <c r="J8" s="506"/>
      <c r="K8" s="506"/>
      <c r="L8" s="506"/>
      <c r="M8" s="506"/>
      <c r="N8" s="506"/>
      <c r="O8" s="506"/>
      <c r="P8" s="506"/>
      <c r="Q8" s="506"/>
      <c r="R8" s="506"/>
      <c r="S8" s="506"/>
      <c r="T8" s="506"/>
    </row>
    <row r="9" spans="1:209" s="139" customFormat="1" ht="9" customHeight="1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38"/>
    </row>
    <row r="10" spans="1:209" ht="39.75" customHeight="1">
      <c r="A10" s="507" t="s">
        <v>1362</v>
      </c>
      <c r="B10" s="507"/>
      <c r="C10" s="507"/>
      <c r="D10" s="507"/>
      <c r="E10" s="507"/>
      <c r="F10" s="507"/>
      <c r="G10" s="507"/>
      <c r="H10" s="507"/>
      <c r="I10" s="507"/>
      <c r="J10" s="507"/>
      <c r="K10" s="507"/>
      <c r="L10" s="507"/>
      <c r="M10" s="507"/>
      <c r="N10" s="507"/>
      <c r="O10" s="507"/>
      <c r="P10" s="507"/>
      <c r="Q10" s="507"/>
      <c r="R10" s="507"/>
      <c r="S10" s="507"/>
      <c r="T10" s="507"/>
    </row>
    <row r="11" spans="1:209" ht="8.1" customHeight="1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209" s="143" customFormat="1" ht="46.5" customHeight="1">
      <c r="A12" s="494" t="s">
        <v>1569</v>
      </c>
      <c r="B12" s="494"/>
      <c r="C12" s="494"/>
      <c r="D12" s="494"/>
      <c r="E12" s="494"/>
      <c r="F12" s="494"/>
      <c r="G12" s="494"/>
      <c r="H12" s="494"/>
      <c r="I12" s="494"/>
      <c r="J12" s="494"/>
      <c r="K12" s="494"/>
      <c r="L12" s="494"/>
      <c r="M12" s="494"/>
      <c r="N12" s="494"/>
      <c r="O12" s="494"/>
      <c r="P12" s="494"/>
      <c r="Q12" s="494"/>
      <c r="R12" s="494"/>
      <c r="S12" s="494"/>
      <c r="T12" s="494"/>
    </row>
    <row r="13" spans="1:209" s="145" customFormat="1" ht="7.5" customHeight="1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  <c r="DJ13" s="144"/>
      <c r="DK13" s="144"/>
      <c r="DL13" s="144"/>
      <c r="DM13" s="144"/>
      <c r="DN13" s="144"/>
      <c r="DO13" s="144"/>
      <c r="DP13" s="144"/>
      <c r="DQ13" s="144"/>
      <c r="DR13" s="144"/>
      <c r="DS13" s="144"/>
      <c r="DT13" s="144"/>
      <c r="DU13" s="144"/>
      <c r="DV13" s="144"/>
      <c r="DW13" s="144"/>
      <c r="DX13" s="144"/>
      <c r="DY13" s="144"/>
      <c r="DZ13" s="144"/>
      <c r="EA13" s="144"/>
      <c r="EB13" s="144"/>
      <c r="EC13" s="144"/>
      <c r="ED13" s="144"/>
      <c r="EE13" s="144"/>
      <c r="EF13" s="144"/>
      <c r="EG13" s="144"/>
      <c r="EH13" s="144"/>
      <c r="EI13" s="144"/>
      <c r="EJ13" s="144"/>
      <c r="EK13" s="144"/>
      <c r="EL13" s="144"/>
      <c r="EM13" s="144"/>
      <c r="EN13" s="144"/>
      <c r="EO13" s="144"/>
      <c r="EP13" s="144"/>
      <c r="EQ13" s="144"/>
      <c r="ER13" s="144"/>
      <c r="ES13" s="144"/>
      <c r="ET13" s="144"/>
      <c r="EU13" s="144"/>
      <c r="EV13" s="144"/>
      <c r="EW13" s="144"/>
      <c r="EX13" s="144"/>
      <c r="EY13" s="144"/>
      <c r="EZ13" s="144"/>
      <c r="FA13" s="144"/>
      <c r="FB13" s="144"/>
      <c r="FC13" s="144"/>
      <c r="FD13" s="144"/>
      <c r="FE13" s="144"/>
      <c r="FF13" s="144"/>
      <c r="FG13" s="144"/>
      <c r="FH13" s="144"/>
      <c r="FI13" s="144"/>
      <c r="FJ13" s="144"/>
      <c r="FK13" s="144"/>
      <c r="FL13" s="144"/>
      <c r="FM13" s="144"/>
      <c r="FN13" s="144"/>
      <c r="FO13" s="144"/>
      <c r="FP13" s="144"/>
      <c r="FQ13" s="144"/>
      <c r="FR13" s="144"/>
      <c r="FS13" s="144"/>
      <c r="FT13" s="144"/>
      <c r="FU13" s="144"/>
      <c r="FV13" s="144"/>
      <c r="FW13" s="144"/>
      <c r="FX13" s="144"/>
      <c r="FY13" s="144"/>
      <c r="FZ13" s="144"/>
      <c r="GA13" s="144"/>
      <c r="GB13" s="144"/>
      <c r="GC13" s="144"/>
      <c r="GD13" s="144"/>
      <c r="GE13" s="144"/>
      <c r="GF13" s="144"/>
      <c r="GG13" s="144"/>
      <c r="GH13" s="144"/>
      <c r="GI13" s="144"/>
      <c r="GJ13" s="144"/>
      <c r="GK13" s="144"/>
      <c r="GL13" s="144"/>
      <c r="GM13" s="144"/>
      <c r="GN13" s="144"/>
      <c r="GO13" s="144"/>
      <c r="GP13" s="144"/>
      <c r="GQ13" s="144"/>
      <c r="GR13" s="144"/>
      <c r="GS13" s="144"/>
      <c r="GT13" s="144"/>
      <c r="GU13" s="144"/>
      <c r="GV13" s="144"/>
      <c r="GW13" s="144"/>
      <c r="GX13" s="144"/>
      <c r="GY13" s="144"/>
      <c r="GZ13" s="144"/>
      <c r="HA13" s="144"/>
    </row>
    <row r="14" spans="1:209" s="146" customFormat="1" ht="39" customHeight="1">
      <c r="A14" s="501" t="s">
        <v>1363</v>
      </c>
      <c r="B14" s="503" t="s">
        <v>1364</v>
      </c>
      <c r="C14" s="501" t="s">
        <v>1365</v>
      </c>
      <c r="D14" s="508" t="s">
        <v>1366</v>
      </c>
      <c r="E14" s="508"/>
      <c r="F14" s="508"/>
      <c r="G14" s="508"/>
      <c r="H14" s="508"/>
      <c r="I14" s="508"/>
      <c r="J14" s="508"/>
      <c r="K14" s="508"/>
      <c r="L14" s="501" t="s">
        <v>1365</v>
      </c>
      <c r="M14" s="508" t="s">
        <v>1367</v>
      </c>
      <c r="N14" s="508"/>
      <c r="O14" s="508"/>
      <c r="P14" s="508"/>
      <c r="Q14" s="508"/>
      <c r="R14" s="508"/>
      <c r="S14" s="508"/>
      <c r="T14" s="508"/>
    </row>
    <row r="15" spans="1:209" s="146" customFormat="1" ht="39" customHeight="1">
      <c r="A15" s="502"/>
      <c r="B15" s="504"/>
      <c r="C15" s="502"/>
      <c r="D15" s="509" t="s">
        <v>1570</v>
      </c>
      <c r="E15" s="510"/>
      <c r="F15" s="510"/>
      <c r="G15" s="511"/>
      <c r="H15" s="509" t="s">
        <v>1717</v>
      </c>
      <c r="I15" s="510"/>
      <c r="J15" s="510"/>
      <c r="K15" s="511"/>
      <c r="L15" s="502"/>
      <c r="M15" s="509" t="s">
        <v>1570</v>
      </c>
      <c r="N15" s="510"/>
      <c r="O15" s="510"/>
      <c r="P15" s="511"/>
      <c r="Q15" s="509" t="s">
        <v>1717</v>
      </c>
      <c r="R15" s="510"/>
      <c r="S15" s="510"/>
      <c r="T15" s="511"/>
    </row>
    <row r="16" spans="1:209" s="146" customFormat="1" ht="48" customHeight="1">
      <c r="A16" s="502"/>
      <c r="B16" s="504"/>
      <c r="C16" s="502"/>
      <c r="D16" s="505" t="s">
        <v>1368</v>
      </c>
      <c r="E16" s="505"/>
      <c r="F16" s="505" t="s">
        <v>1369</v>
      </c>
      <c r="G16" s="505"/>
      <c r="H16" s="505" t="s">
        <v>1368</v>
      </c>
      <c r="I16" s="505"/>
      <c r="J16" s="505" t="s">
        <v>1369</v>
      </c>
      <c r="K16" s="505"/>
      <c r="L16" s="502"/>
      <c r="M16" s="505" t="s">
        <v>1368</v>
      </c>
      <c r="N16" s="505"/>
      <c r="O16" s="505" t="s">
        <v>1369</v>
      </c>
      <c r="P16" s="505"/>
      <c r="Q16" s="505" t="s">
        <v>1368</v>
      </c>
      <c r="R16" s="505"/>
      <c r="S16" s="505" t="s">
        <v>1369</v>
      </c>
      <c r="T16" s="505"/>
    </row>
    <row r="17" spans="1:20" s="146" customFormat="1" ht="23.25" customHeight="1">
      <c r="A17" s="502"/>
      <c r="B17" s="504"/>
      <c r="C17" s="502"/>
      <c r="D17" s="147" t="s">
        <v>1370</v>
      </c>
      <c r="E17" s="147" t="s">
        <v>1371</v>
      </c>
      <c r="F17" s="147" t="s">
        <v>1370</v>
      </c>
      <c r="G17" s="147" t="s">
        <v>1371</v>
      </c>
      <c r="H17" s="147" t="s">
        <v>1370</v>
      </c>
      <c r="I17" s="147" t="s">
        <v>1371</v>
      </c>
      <c r="J17" s="147" t="s">
        <v>1370</v>
      </c>
      <c r="K17" s="147" t="s">
        <v>1371</v>
      </c>
      <c r="L17" s="502"/>
      <c r="M17" s="147" t="s">
        <v>1370</v>
      </c>
      <c r="N17" s="147" t="s">
        <v>1371</v>
      </c>
      <c r="O17" s="147" t="s">
        <v>1370</v>
      </c>
      <c r="P17" s="147" t="s">
        <v>1371</v>
      </c>
      <c r="Q17" s="147" t="s">
        <v>1370</v>
      </c>
      <c r="R17" s="147" t="s">
        <v>1371</v>
      </c>
      <c r="S17" s="147" t="s">
        <v>1370</v>
      </c>
      <c r="T17" s="147" t="s">
        <v>1371</v>
      </c>
    </row>
    <row r="18" spans="1:20" s="149" customFormat="1" ht="15" customHeight="1">
      <c r="A18" s="148" t="s">
        <v>1372</v>
      </c>
      <c r="B18" s="236">
        <f>A18+1</f>
        <v>2</v>
      </c>
      <c r="C18" s="236">
        <f t="shared" ref="C18:T18" si="0">B18+1</f>
        <v>3</v>
      </c>
      <c r="D18" s="236">
        <f t="shared" si="0"/>
        <v>4</v>
      </c>
      <c r="E18" s="236">
        <f t="shared" si="0"/>
        <v>5</v>
      </c>
      <c r="F18" s="236">
        <f t="shared" si="0"/>
        <v>6</v>
      </c>
      <c r="G18" s="236">
        <f t="shared" si="0"/>
        <v>7</v>
      </c>
      <c r="H18" s="236">
        <f t="shared" si="0"/>
        <v>8</v>
      </c>
      <c r="I18" s="236">
        <f t="shared" si="0"/>
        <v>9</v>
      </c>
      <c r="J18" s="236">
        <f t="shared" si="0"/>
        <v>10</v>
      </c>
      <c r="K18" s="236">
        <f t="shared" si="0"/>
        <v>11</v>
      </c>
      <c r="L18" s="236">
        <f t="shared" si="0"/>
        <v>12</v>
      </c>
      <c r="M18" s="236">
        <f t="shared" si="0"/>
        <v>13</v>
      </c>
      <c r="N18" s="236">
        <f t="shared" si="0"/>
        <v>14</v>
      </c>
      <c r="O18" s="236">
        <f t="shared" si="0"/>
        <v>15</v>
      </c>
      <c r="P18" s="236">
        <f t="shared" si="0"/>
        <v>16</v>
      </c>
      <c r="Q18" s="236">
        <f t="shared" si="0"/>
        <v>17</v>
      </c>
      <c r="R18" s="236">
        <f t="shared" si="0"/>
        <v>18</v>
      </c>
      <c r="S18" s="236">
        <f t="shared" si="0"/>
        <v>19</v>
      </c>
      <c r="T18" s="236">
        <f t="shared" si="0"/>
        <v>20</v>
      </c>
    </row>
    <row r="19" spans="1:20" s="153" customFormat="1" ht="17.100000000000001" customHeight="1">
      <c r="A19" s="150" t="s">
        <v>1373</v>
      </c>
      <c r="B19" s="150" t="s">
        <v>1372</v>
      </c>
      <c r="C19" s="150" t="s">
        <v>1374</v>
      </c>
      <c r="D19" s="151" t="s">
        <v>1375</v>
      </c>
      <c r="E19" s="151" t="s">
        <v>1375</v>
      </c>
      <c r="F19" s="151" t="s">
        <v>1375</v>
      </c>
      <c r="G19" s="151" t="s">
        <v>1375</v>
      </c>
      <c r="H19" s="151" t="s">
        <v>1375</v>
      </c>
      <c r="I19" s="151" t="s">
        <v>1375</v>
      </c>
      <c r="J19" s="151" t="s">
        <v>1375</v>
      </c>
      <c r="K19" s="151" t="s">
        <v>1375</v>
      </c>
      <c r="L19" s="150" t="s">
        <v>1376</v>
      </c>
      <c r="M19" s="151">
        <v>858</v>
      </c>
      <c r="N19" s="151">
        <v>858</v>
      </c>
      <c r="O19" s="151" t="s">
        <v>1375</v>
      </c>
      <c r="P19" s="151" t="s">
        <v>1375</v>
      </c>
      <c r="Q19" s="151">
        <f>ROUND(M19*1.2,0)</f>
        <v>1030</v>
      </c>
      <c r="R19" s="151">
        <f>ROUND(N19*1.2,0)</f>
        <v>1030</v>
      </c>
      <c r="S19" s="151" t="s">
        <v>1375</v>
      </c>
      <c r="T19" s="151" t="s">
        <v>1375</v>
      </c>
    </row>
    <row r="20" spans="1:20" s="153" customFormat="1" ht="17.100000000000001" customHeight="1">
      <c r="A20" s="150" t="s">
        <v>1377</v>
      </c>
      <c r="B20" s="150" t="s">
        <v>1372</v>
      </c>
      <c r="C20" s="150" t="s">
        <v>1374</v>
      </c>
      <c r="D20" s="151" t="s">
        <v>1375</v>
      </c>
      <c r="E20" s="151" t="s">
        <v>1375</v>
      </c>
      <c r="F20" s="151" t="s">
        <v>1375</v>
      </c>
      <c r="G20" s="151" t="s">
        <v>1375</v>
      </c>
      <c r="H20" s="151" t="s">
        <v>1375</v>
      </c>
      <c r="I20" s="151" t="s">
        <v>1375</v>
      </c>
      <c r="J20" s="151" t="s">
        <v>1375</v>
      </c>
      <c r="K20" s="151" t="s">
        <v>1375</v>
      </c>
      <c r="L20" s="150" t="s">
        <v>1376</v>
      </c>
      <c r="M20" s="151">
        <v>7101</v>
      </c>
      <c r="N20" s="151">
        <v>7101</v>
      </c>
      <c r="O20" s="151" t="s">
        <v>1375</v>
      </c>
      <c r="P20" s="151" t="s">
        <v>1375</v>
      </c>
      <c r="Q20" s="151">
        <f t="shared" ref="Q20:Q48" si="1">ROUND(M20*1.2,0)</f>
        <v>8521</v>
      </c>
      <c r="R20" s="151">
        <f t="shared" ref="R20:R48" si="2">ROUND(N20*1.2,0)</f>
        <v>8521</v>
      </c>
      <c r="S20" s="151" t="s">
        <v>1375</v>
      </c>
      <c r="T20" s="151" t="s">
        <v>1375</v>
      </c>
    </row>
    <row r="21" spans="1:20" s="153" customFormat="1" ht="17.100000000000001" customHeight="1">
      <c r="A21" s="150" t="s">
        <v>1378</v>
      </c>
      <c r="B21" s="150" t="s">
        <v>1372</v>
      </c>
      <c r="C21" s="150" t="s">
        <v>1374</v>
      </c>
      <c r="D21" s="151" t="s">
        <v>1375</v>
      </c>
      <c r="E21" s="151" t="s">
        <v>1375</v>
      </c>
      <c r="F21" s="151" t="s">
        <v>1375</v>
      </c>
      <c r="G21" s="151" t="s">
        <v>1375</v>
      </c>
      <c r="H21" s="151" t="s">
        <v>1375</v>
      </c>
      <c r="I21" s="151" t="s">
        <v>1375</v>
      </c>
      <c r="J21" s="151" t="s">
        <v>1375</v>
      </c>
      <c r="K21" s="151" t="s">
        <v>1375</v>
      </c>
      <c r="L21" s="150" t="s">
        <v>1376</v>
      </c>
      <c r="M21" s="151">
        <v>1197</v>
      </c>
      <c r="N21" s="151">
        <v>1197</v>
      </c>
      <c r="O21" s="151" t="s">
        <v>1375</v>
      </c>
      <c r="P21" s="151" t="s">
        <v>1375</v>
      </c>
      <c r="Q21" s="151">
        <f t="shared" si="1"/>
        <v>1436</v>
      </c>
      <c r="R21" s="151">
        <f t="shared" si="2"/>
        <v>1436</v>
      </c>
      <c r="S21" s="151" t="s">
        <v>1375</v>
      </c>
      <c r="T21" s="151" t="s">
        <v>1375</v>
      </c>
    </row>
    <row r="22" spans="1:20" s="153" customFormat="1" ht="17.100000000000001" customHeight="1">
      <c r="A22" s="150" t="s">
        <v>1379</v>
      </c>
      <c r="B22" s="150" t="s">
        <v>1372</v>
      </c>
      <c r="C22" s="150" t="s">
        <v>1374</v>
      </c>
      <c r="D22" s="151" t="s">
        <v>1375</v>
      </c>
      <c r="E22" s="151" t="s">
        <v>1375</v>
      </c>
      <c r="F22" s="151" t="s">
        <v>1375</v>
      </c>
      <c r="G22" s="151" t="s">
        <v>1375</v>
      </c>
      <c r="H22" s="151" t="s">
        <v>1375</v>
      </c>
      <c r="I22" s="151" t="s">
        <v>1375</v>
      </c>
      <c r="J22" s="151" t="s">
        <v>1375</v>
      </c>
      <c r="K22" s="151" t="s">
        <v>1375</v>
      </c>
      <c r="L22" s="150" t="s">
        <v>1376</v>
      </c>
      <c r="M22" s="151">
        <v>1692</v>
      </c>
      <c r="N22" s="151">
        <v>1692</v>
      </c>
      <c r="O22" s="151" t="s">
        <v>1375</v>
      </c>
      <c r="P22" s="151" t="s">
        <v>1375</v>
      </c>
      <c r="Q22" s="151">
        <f t="shared" si="1"/>
        <v>2030</v>
      </c>
      <c r="R22" s="151">
        <f t="shared" si="2"/>
        <v>2030</v>
      </c>
      <c r="S22" s="151" t="s">
        <v>1375</v>
      </c>
      <c r="T22" s="151" t="s">
        <v>1375</v>
      </c>
    </row>
    <row r="23" spans="1:20" s="153" customFormat="1" ht="17.100000000000001" customHeight="1">
      <c r="A23" s="150" t="s">
        <v>1380</v>
      </c>
      <c r="B23" s="150" t="s">
        <v>1372</v>
      </c>
      <c r="C23" s="150" t="s">
        <v>1374</v>
      </c>
      <c r="D23" s="151" t="s">
        <v>1375</v>
      </c>
      <c r="E23" s="151" t="s">
        <v>1375</v>
      </c>
      <c r="F23" s="151" t="s">
        <v>1375</v>
      </c>
      <c r="G23" s="151" t="s">
        <v>1375</v>
      </c>
      <c r="H23" s="151" t="s">
        <v>1375</v>
      </c>
      <c r="I23" s="151" t="s">
        <v>1375</v>
      </c>
      <c r="J23" s="151" t="s">
        <v>1375</v>
      </c>
      <c r="K23" s="151" t="s">
        <v>1375</v>
      </c>
      <c r="L23" s="150" t="s">
        <v>1376</v>
      </c>
      <c r="M23" s="151">
        <v>858</v>
      </c>
      <c r="N23" s="151">
        <v>858</v>
      </c>
      <c r="O23" s="151" t="s">
        <v>1375</v>
      </c>
      <c r="P23" s="151" t="s">
        <v>1375</v>
      </c>
      <c r="Q23" s="151">
        <f t="shared" si="1"/>
        <v>1030</v>
      </c>
      <c r="R23" s="151">
        <f t="shared" si="2"/>
        <v>1030</v>
      </c>
      <c r="S23" s="151" t="s">
        <v>1375</v>
      </c>
      <c r="T23" s="151" t="s">
        <v>1375</v>
      </c>
    </row>
    <row r="24" spans="1:20" s="153" customFormat="1" ht="17.100000000000001" customHeight="1">
      <c r="A24" s="150" t="s">
        <v>1381</v>
      </c>
      <c r="B24" s="150" t="s">
        <v>1372</v>
      </c>
      <c r="C24" s="150" t="s">
        <v>1374</v>
      </c>
      <c r="D24" s="151" t="s">
        <v>1375</v>
      </c>
      <c r="E24" s="151" t="s">
        <v>1375</v>
      </c>
      <c r="F24" s="151" t="s">
        <v>1375</v>
      </c>
      <c r="G24" s="151" t="s">
        <v>1375</v>
      </c>
      <c r="H24" s="151" t="s">
        <v>1375</v>
      </c>
      <c r="I24" s="151" t="s">
        <v>1375</v>
      </c>
      <c r="J24" s="151" t="s">
        <v>1375</v>
      </c>
      <c r="K24" s="151" t="s">
        <v>1375</v>
      </c>
      <c r="L24" s="150" t="s">
        <v>1376</v>
      </c>
      <c r="M24" s="151">
        <v>858</v>
      </c>
      <c r="N24" s="151">
        <v>858</v>
      </c>
      <c r="O24" s="151" t="s">
        <v>1375</v>
      </c>
      <c r="P24" s="151" t="s">
        <v>1375</v>
      </c>
      <c r="Q24" s="151">
        <f t="shared" si="1"/>
        <v>1030</v>
      </c>
      <c r="R24" s="151">
        <f t="shared" si="2"/>
        <v>1030</v>
      </c>
      <c r="S24" s="151" t="s">
        <v>1375</v>
      </c>
      <c r="T24" s="151" t="s">
        <v>1375</v>
      </c>
    </row>
    <row r="25" spans="1:20" s="153" customFormat="1" ht="17.100000000000001" customHeight="1">
      <c r="A25" s="150" t="s">
        <v>1382</v>
      </c>
      <c r="B25" s="150" t="s">
        <v>1372</v>
      </c>
      <c r="C25" s="150" t="s">
        <v>1374</v>
      </c>
      <c r="D25" s="151" t="s">
        <v>1375</v>
      </c>
      <c r="E25" s="151" t="s">
        <v>1375</v>
      </c>
      <c r="F25" s="151" t="s">
        <v>1375</v>
      </c>
      <c r="G25" s="151" t="s">
        <v>1375</v>
      </c>
      <c r="H25" s="151" t="s">
        <v>1375</v>
      </c>
      <c r="I25" s="151" t="s">
        <v>1375</v>
      </c>
      <c r="J25" s="151" t="s">
        <v>1375</v>
      </c>
      <c r="K25" s="151" t="s">
        <v>1375</v>
      </c>
      <c r="L25" s="150" t="s">
        <v>1376</v>
      </c>
      <c r="M25" s="151">
        <v>858</v>
      </c>
      <c r="N25" s="151">
        <v>858</v>
      </c>
      <c r="O25" s="151" t="s">
        <v>1375</v>
      </c>
      <c r="P25" s="151" t="s">
        <v>1375</v>
      </c>
      <c r="Q25" s="151">
        <f t="shared" si="1"/>
        <v>1030</v>
      </c>
      <c r="R25" s="151">
        <f t="shared" si="2"/>
        <v>1030</v>
      </c>
      <c r="S25" s="151" t="s">
        <v>1375</v>
      </c>
      <c r="T25" s="151" t="s">
        <v>1375</v>
      </c>
    </row>
    <row r="26" spans="1:20" s="153" customFormat="1" ht="17.100000000000001" customHeight="1">
      <c r="A26" s="150" t="s">
        <v>1383</v>
      </c>
      <c r="B26" s="150" t="s">
        <v>1372</v>
      </c>
      <c r="C26" s="150" t="s">
        <v>1374</v>
      </c>
      <c r="D26" s="151" t="s">
        <v>1375</v>
      </c>
      <c r="E26" s="151" t="s">
        <v>1375</v>
      </c>
      <c r="F26" s="151" t="s">
        <v>1375</v>
      </c>
      <c r="G26" s="151" t="s">
        <v>1375</v>
      </c>
      <c r="H26" s="151" t="s">
        <v>1375</v>
      </c>
      <c r="I26" s="151" t="s">
        <v>1375</v>
      </c>
      <c r="J26" s="151" t="s">
        <v>1375</v>
      </c>
      <c r="K26" s="151" t="s">
        <v>1375</v>
      </c>
      <c r="L26" s="150" t="s">
        <v>1376</v>
      </c>
      <c r="M26" s="151">
        <v>858</v>
      </c>
      <c r="N26" s="151">
        <v>858</v>
      </c>
      <c r="O26" s="151" t="s">
        <v>1375</v>
      </c>
      <c r="P26" s="151" t="s">
        <v>1375</v>
      </c>
      <c r="Q26" s="151">
        <f t="shared" si="1"/>
        <v>1030</v>
      </c>
      <c r="R26" s="151">
        <f t="shared" si="2"/>
        <v>1030</v>
      </c>
      <c r="S26" s="151" t="s">
        <v>1375</v>
      </c>
      <c r="T26" s="151" t="s">
        <v>1375</v>
      </c>
    </row>
    <row r="27" spans="1:20" s="153" customFormat="1" ht="17.100000000000001" customHeight="1">
      <c r="A27" s="150" t="s">
        <v>1384</v>
      </c>
      <c r="B27" s="150" t="s">
        <v>1372</v>
      </c>
      <c r="C27" s="150" t="s">
        <v>1374</v>
      </c>
      <c r="D27" s="151" t="s">
        <v>1375</v>
      </c>
      <c r="E27" s="151" t="s">
        <v>1375</v>
      </c>
      <c r="F27" s="151" t="s">
        <v>1375</v>
      </c>
      <c r="G27" s="151" t="s">
        <v>1375</v>
      </c>
      <c r="H27" s="151" t="s">
        <v>1375</v>
      </c>
      <c r="I27" s="151" t="s">
        <v>1375</v>
      </c>
      <c r="J27" s="151" t="s">
        <v>1375</v>
      </c>
      <c r="K27" s="151" t="s">
        <v>1375</v>
      </c>
      <c r="L27" s="150" t="s">
        <v>1376</v>
      </c>
      <c r="M27" s="151">
        <v>858</v>
      </c>
      <c r="N27" s="151">
        <v>858</v>
      </c>
      <c r="O27" s="151" t="s">
        <v>1375</v>
      </c>
      <c r="P27" s="151" t="s">
        <v>1375</v>
      </c>
      <c r="Q27" s="151">
        <f t="shared" si="1"/>
        <v>1030</v>
      </c>
      <c r="R27" s="151">
        <f t="shared" si="2"/>
        <v>1030</v>
      </c>
      <c r="S27" s="151" t="s">
        <v>1375</v>
      </c>
      <c r="T27" s="151" t="s">
        <v>1375</v>
      </c>
    </row>
    <row r="28" spans="1:20" s="153" customFormat="1" ht="17.100000000000001" customHeight="1">
      <c r="A28" s="150" t="s">
        <v>1385</v>
      </c>
      <c r="B28" s="150" t="s">
        <v>1372</v>
      </c>
      <c r="C28" s="150" t="s">
        <v>1374</v>
      </c>
      <c r="D28" s="151" t="s">
        <v>1375</v>
      </c>
      <c r="E28" s="151" t="s">
        <v>1375</v>
      </c>
      <c r="F28" s="151" t="s">
        <v>1375</v>
      </c>
      <c r="G28" s="151" t="s">
        <v>1375</v>
      </c>
      <c r="H28" s="151" t="s">
        <v>1375</v>
      </c>
      <c r="I28" s="151" t="s">
        <v>1375</v>
      </c>
      <c r="J28" s="151" t="s">
        <v>1375</v>
      </c>
      <c r="K28" s="151" t="s">
        <v>1375</v>
      </c>
      <c r="L28" s="150" t="s">
        <v>1376</v>
      </c>
      <c r="M28" s="151">
        <v>858</v>
      </c>
      <c r="N28" s="151">
        <v>858</v>
      </c>
      <c r="O28" s="151" t="s">
        <v>1375</v>
      </c>
      <c r="P28" s="151" t="s">
        <v>1375</v>
      </c>
      <c r="Q28" s="151">
        <f t="shared" si="1"/>
        <v>1030</v>
      </c>
      <c r="R28" s="151">
        <f t="shared" si="2"/>
        <v>1030</v>
      </c>
      <c r="S28" s="151" t="s">
        <v>1375</v>
      </c>
      <c r="T28" s="151" t="s">
        <v>1375</v>
      </c>
    </row>
    <row r="29" spans="1:20" s="153" customFormat="1" ht="17.100000000000001" customHeight="1">
      <c r="A29" s="150" t="s">
        <v>1386</v>
      </c>
      <c r="B29" s="150" t="s">
        <v>1372</v>
      </c>
      <c r="C29" s="150" t="s">
        <v>1374</v>
      </c>
      <c r="D29" s="151" t="s">
        <v>1375</v>
      </c>
      <c r="E29" s="151" t="s">
        <v>1375</v>
      </c>
      <c r="F29" s="151" t="s">
        <v>1375</v>
      </c>
      <c r="G29" s="151" t="s">
        <v>1375</v>
      </c>
      <c r="H29" s="151" t="s">
        <v>1375</v>
      </c>
      <c r="I29" s="151" t="s">
        <v>1375</v>
      </c>
      <c r="J29" s="151" t="s">
        <v>1375</v>
      </c>
      <c r="K29" s="151" t="s">
        <v>1375</v>
      </c>
      <c r="L29" s="150" t="s">
        <v>1376</v>
      </c>
      <c r="M29" s="151">
        <v>858</v>
      </c>
      <c r="N29" s="151">
        <v>858</v>
      </c>
      <c r="O29" s="151" t="s">
        <v>1375</v>
      </c>
      <c r="P29" s="151" t="s">
        <v>1375</v>
      </c>
      <c r="Q29" s="151">
        <f t="shared" si="1"/>
        <v>1030</v>
      </c>
      <c r="R29" s="151">
        <f t="shared" si="2"/>
        <v>1030</v>
      </c>
      <c r="S29" s="151" t="s">
        <v>1375</v>
      </c>
      <c r="T29" s="151" t="s">
        <v>1375</v>
      </c>
    </row>
    <row r="30" spans="1:20" s="153" customFormat="1" ht="17.100000000000001" customHeight="1">
      <c r="A30" s="150" t="s">
        <v>1387</v>
      </c>
      <c r="B30" s="150" t="s">
        <v>1372</v>
      </c>
      <c r="C30" s="150" t="s">
        <v>1374</v>
      </c>
      <c r="D30" s="151" t="s">
        <v>1375</v>
      </c>
      <c r="E30" s="151" t="s">
        <v>1375</v>
      </c>
      <c r="F30" s="151" t="s">
        <v>1375</v>
      </c>
      <c r="G30" s="151" t="s">
        <v>1375</v>
      </c>
      <c r="H30" s="151" t="s">
        <v>1375</v>
      </c>
      <c r="I30" s="151" t="s">
        <v>1375</v>
      </c>
      <c r="J30" s="151" t="s">
        <v>1375</v>
      </c>
      <c r="K30" s="151" t="s">
        <v>1375</v>
      </c>
      <c r="L30" s="150" t="s">
        <v>1376</v>
      </c>
      <c r="M30" s="151">
        <v>858</v>
      </c>
      <c r="N30" s="151">
        <v>858</v>
      </c>
      <c r="O30" s="151" t="s">
        <v>1375</v>
      </c>
      <c r="P30" s="151" t="s">
        <v>1375</v>
      </c>
      <c r="Q30" s="151">
        <f t="shared" si="1"/>
        <v>1030</v>
      </c>
      <c r="R30" s="151">
        <f t="shared" si="2"/>
        <v>1030</v>
      </c>
      <c r="S30" s="151" t="s">
        <v>1375</v>
      </c>
      <c r="T30" s="151" t="s">
        <v>1375</v>
      </c>
    </row>
    <row r="31" spans="1:20" s="153" customFormat="1" ht="17.100000000000001" customHeight="1">
      <c r="A31" s="150" t="s">
        <v>1388</v>
      </c>
      <c r="B31" s="150" t="s">
        <v>1372</v>
      </c>
      <c r="C31" s="150" t="s">
        <v>1374</v>
      </c>
      <c r="D31" s="151">
        <v>9559</v>
      </c>
      <c r="E31" s="151">
        <v>9559</v>
      </c>
      <c r="F31" s="151" t="s">
        <v>1375</v>
      </c>
      <c r="G31" s="151" t="s">
        <v>1375</v>
      </c>
      <c r="H31" s="151">
        <f>ROUND(D31*1.2,0)</f>
        <v>11471</v>
      </c>
      <c r="I31" s="151">
        <f>ROUND(E31*1.2,0)</f>
        <v>11471</v>
      </c>
      <c r="J31" s="151" t="s">
        <v>1375</v>
      </c>
      <c r="K31" s="151" t="s">
        <v>1375</v>
      </c>
      <c r="L31" s="150" t="s">
        <v>1376</v>
      </c>
      <c r="M31" s="151">
        <v>5747</v>
      </c>
      <c r="N31" s="151">
        <v>5747</v>
      </c>
      <c r="O31" s="151" t="s">
        <v>1375</v>
      </c>
      <c r="P31" s="151" t="s">
        <v>1375</v>
      </c>
      <c r="Q31" s="151">
        <f t="shared" si="1"/>
        <v>6896</v>
      </c>
      <c r="R31" s="151">
        <f t="shared" si="2"/>
        <v>6896</v>
      </c>
      <c r="S31" s="151" t="s">
        <v>1375</v>
      </c>
      <c r="T31" s="151" t="s">
        <v>1375</v>
      </c>
    </row>
    <row r="32" spans="1:20" s="153" customFormat="1" ht="17.100000000000001" customHeight="1">
      <c r="A32" s="150" t="s">
        <v>1389</v>
      </c>
      <c r="B32" s="150" t="s">
        <v>1372</v>
      </c>
      <c r="C32" s="150" t="s">
        <v>1374</v>
      </c>
      <c r="D32" s="151" t="s">
        <v>1375</v>
      </c>
      <c r="E32" s="151" t="s">
        <v>1375</v>
      </c>
      <c r="F32" s="151" t="s">
        <v>1375</v>
      </c>
      <c r="G32" s="151" t="s">
        <v>1375</v>
      </c>
      <c r="H32" s="151" t="s">
        <v>1375</v>
      </c>
      <c r="I32" s="151" t="s">
        <v>1375</v>
      </c>
      <c r="J32" s="151" t="s">
        <v>1375</v>
      </c>
      <c r="K32" s="151" t="s">
        <v>1375</v>
      </c>
      <c r="L32" s="150" t="s">
        <v>1376</v>
      </c>
      <c r="M32" s="151">
        <v>858</v>
      </c>
      <c r="N32" s="151">
        <v>858</v>
      </c>
      <c r="O32" s="151" t="s">
        <v>1375</v>
      </c>
      <c r="P32" s="151" t="s">
        <v>1375</v>
      </c>
      <c r="Q32" s="151">
        <f t="shared" si="1"/>
        <v>1030</v>
      </c>
      <c r="R32" s="151">
        <f t="shared" si="2"/>
        <v>1030</v>
      </c>
      <c r="S32" s="151" t="s">
        <v>1375</v>
      </c>
      <c r="T32" s="151" t="s">
        <v>1375</v>
      </c>
    </row>
    <row r="33" spans="1:20" s="153" customFormat="1" ht="17.100000000000001" customHeight="1">
      <c r="A33" s="150" t="s">
        <v>1390</v>
      </c>
      <c r="B33" s="150" t="s">
        <v>1372</v>
      </c>
      <c r="C33" s="150" t="s">
        <v>1374</v>
      </c>
      <c r="D33" s="151" t="s">
        <v>1375</v>
      </c>
      <c r="E33" s="151" t="s">
        <v>1375</v>
      </c>
      <c r="F33" s="151" t="s">
        <v>1375</v>
      </c>
      <c r="G33" s="151" t="s">
        <v>1375</v>
      </c>
      <c r="H33" s="151" t="s">
        <v>1375</v>
      </c>
      <c r="I33" s="151" t="s">
        <v>1375</v>
      </c>
      <c r="J33" s="151" t="s">
        <v>1375</v>
      </c>
      <c r="K33" s="151" t="s">
        <v>1375</v>
      </c>
      <c r="L33" s="150" t="s">
        <v>1376</v>
      </c>
      <c r="M33" s="151">
        <v>858</v>
      </c>
      <c r="N33" s="151">
        <v>858</v>
      </c>
      <c r="O33" s="151" t="s">
        <v>1375</v>
      </c>
      <c r="P33" s="151" t="s">
        <v>1375</v>
      </c>
      <c r="Q33" s="151">
        <f t="shared" si="1"/>
        <v>1030</v>
      </c>
      <c r="R33" s="151">
        <f t="shared" si="2"/>
        <v>1030</v>
      </c>
      <c r="S33" s="151" t="s">
        <v>1375</v>
      </c>
      <c r="T33" s="151" t="s">
        <v>1375</v>
      </c>
    </row>
    <row r="34" spans="1:20" s="153" customFormat="1" ht="17.100000000000001" customHeight="1">
      <c r="A34" s="150" t="s">
        <v>1391</v>
      </c>
      <c r="B34" s="150" t="s">
        <v>1372</v>
      </c>
      <c r="C34" s="150" t="s">
        <v>1374</v>
      </c>
      <c r="D34" s="151">
        <v>8685</v>
      </c>
      <c r="E34" s="151">
        <v>8685</v>
      </c>
      <c r="F34" s="151" t="s">
        <v>1375</v>
      </c>
      <c r="G34" s="151" t="s">
        <v>1375</v>
      </c>
      <c r="H34" s="151">
        <f t="shared" ref="H34:H49" si="3">ROUND(D34*1.2,0)</f>
        <v>10422</v>
      </c>
      <c r="I34" s="151">
        <f t="shared" ref="I34:I49" si="4">ROUND(E34*1.2,0)</f>
        <v>10422</v>
      </c>
      <c r="J34" s="151" t="s">
        <v>1375</v>
      </c>
      <c r="K34" s="151" t="s">
        <v>1375</v>
      </c>
      <c r="L34" s="150" t="s">
        <v>1376</v>
      </c>
      <c r="M34" s="151">
        <v>1417</v>
      </c>
      <c r="N34" s="151">
        <v>1417</v>
      </c>
      <c r="O34" s="151" t="s">
        <v>1375</v>
      </c>
      <c r="P34" s="151" t="s">
        <v>1375</v>
      </c>
      <c r="Q34" s="151">
        <f t="shared" si="1"/>
        <v>1700</v>
      </c>
      <c r="R34" s="151">
        <f t="shared" si="2"/>
        <v>1700</v>
      </c>
      <c r="S34" s="151" t="s">
        <v>1375</v>
      </c>
      <c r="T34" s="151" t="s">
        <v>1375</v>
      </c>
    </row>
    <row r="35" spans="1:20" s="153" customFormat="1" ht="17.100000000000001" customHeight="1">
      <c r="A35" s="150" t="s">
        <v>1392</v>
      </c>
      <c r="B35" s="150" t="s">
        <v>1372</v>
      </c>
      <c r="C35" s="150" t="s">
        <v>1374</v>
      </c>
      <c r="D35" s="151">
        <v>9244</v>
      </c>
      <c r="E35" s="151">
        <v>9244</v>
      </c>
      <c r="F35" s="151" t="s">
        <v>1375</v>
      </c>
      <c r="G35" s="151" t="s">
        <v>1375</v>
      </c>
      <c r="H35" s="151">
        <f t="shared" si="3"/>
        <v>11093</v>
      </c>
      <c r="I35" s="151">
        <f t="shared" si="4"/>
        <v>11093</v>
      </c>
      <c r="J35" s="151" t="s">
        <v>1375</v>
      </c>
      <c r="K35" s="151" t="s">
        <v>1375</v>
      </c>
      <c r="L35" s="150" t="s">
        <v>1376</v>
      </c>
      <c r="M35" s="151">
        <v>5926</v>
      </c>
      <c r="N35" s="151">
        <v>5926</v>
      </c>
      <c r="O35" s="151" t="s">
        <v>1375</v>
      </c>
      <c r="P35" s="151" t="s">
        <v>1375</v>
      </c>
      <c r="Q35" s="151">
        <f t="shared" si="1"/>
        <v>7111</v>
      </c>
      <c r="R35" s="151">
        <f t="shared" si="2"/>
        <v>7111</v>
      </c>
      <c r="S35" s="151" t="s">
        <v>1375</v>
      </c>
      <c r="T35" s="151" t="s">
        <v>1375</v>
      </c>
    </row>
    <row r="36" spans="1:20" s="153" customFormat="1" ht="17.100000000000001" customHeight="1">
      <c r="A36" s="150" t="s">
        <v>1393</v>
      </c>
      <c r="B36" s="150" t="s">
        <v>1372</v>
      </c>
      <c r="C36" s="150" t="s">
        <v>1374</v>
      </c>
      <c r="D36" s="151">
        <v>9244</v>
      </c>
      <c r="E36" s="151">
        <v>9244</v>
      </c>
      <c r="F36" s="151" t="s">
        <v>1375</v>
      </c>
      <c r="G36" s="151" t="s">
        <v>1375</v>
      </c>
      <c r="H36" s="151">
        <f t="shared" si="3"/>
        <v>11093</v>
      </c>
      <c r="I36" s="151">
        <f t="shared" si="4"/>
        <v>11093</v>
      </c>
      <c r="J36" s="151" t="s">
        <v>1375</v>
      </c>
      <c r="K36" s="151" t="s">
        <v>1375</v>
      </c>
      <c r="L36" s="150" t="s">
        <v>1376</v>
      </c>
      <c r="M36" s="151">
        <v>1417</v>
      </c>
      <c r="N36" s="151">
        <v>1417</v>
      </c>
      <c r="O36" s="151" t="s">
        <v>1375</v>
      </c>
      <c r="P36" s="151" t="s">
        <v>1375</v>
      </c>
      <c r="Q36" s="151">
        <f t="shared" si="1"/>
        <v>1700</v>
      </c>
      <c r="R36" s="151">
        <f t="shared" si="2"/>
        <v>1700</v>
      </c>
      <c r="S36" s="151" t="s">
        <v>1375</v>
      </c>
      <c r="T36" s="151" t="s">
        <v>1375</v>
      </c>
    </row>
    <row r="37" spans="1:20" s="153" customFormat="1" ht="17.100000000000001" customHeight="1">
      <c r="A37" s="150" t="s">
        <v>1394</v>
      </c>
      <c r="B37" s="150" t="s">
        <v>1372</v>
      </c>
      <c r="C37" s="150" t="s">
        <v>1374</v>
      </c>
      <c r="D37" s="151">
        <v>10078</v>
      </c>
      <c r="E37" s="151">
        <v>10078</v>
      </c>
      <c r="F37" s="151" t="s">
        <v>1375</v>
      </c>
      <c r="G37" s="151" t="s">
        <v>1375</v>
      </c>
      <c r="H37" s="151">
        <f t="shared" si="3"/>
        <v>12094</v>
      </c>
      <c r="I37" s="151">
        <f t="shared" si="4"/>
        <v>12094</v>
      </c>
      <c r="J37" s="151" t="s">
        <v>1375</v>
      </c>
      <c r="K37" s="151" t="s">
        <v>1375</v>
      </c>
      <c r="L37" s="150" t="s">
        <v>1376</v>
      </c>
      <c r="M37" s="151">
        <v>1417</v>
      </c>
      <c r="N37" s="151">
        <v>1417</v>
      </c>
      <c r="O37" s="151" t="s">
        <v>1375</v>
      </c>
      <c r="P37" s="151" t="s">
        <v>1375</v>
      </c>
      <c r="Q37" s="151">
        <f t="shared" si="1"/>
        <v>1700</v>
      </c>
      <c r="R37" s="151">
        <f t="shared" si="2"/>
        <v>1700</v>
      </c>
      <c r="S37" s="151" t="s">
        <v>1375</v>
      </c>
      <c r="T37" s="151" t="s">
        <v>1375</v>
      </c>
    </row>
    <row r="38" spans="1:20" s="153" customFormat="1" ht="17.100000000000001" customHeight="1">
      <c r="A38" s="150" t="s">
        <v>1395</v>
      </c>
      <c r="B38" s="150" t="s">
        <v>1372</v>
      </c>
      <c r="C38" s="150" t="s">
        <v>1374</v>
      </c>
      <c r="D38" s="151">
        <v>10078</v>
      </c>
      <c r="E38" s="151">
        <v>10078</v>
      </c>
      <c r="F38" s="151" t="s">
        <v>1375</v>
      </c>
      <c r="G38" s="151" t="s">
        <v>1375</v>
      </c>
      <c r="H38" s="151">
        <f t="shared" si="3"/>
        <v>12094</v>
      </c>
      <c r="I38" s="151">
        <f t="shared" si="4"/>
        <v>12094</v>
      </c>
      <c r="J38" s="151" t="s">
        <v>1375</v>
      </c>
      <c r="K38" s="151" t="s">
        <v>1375</v>
      </c>
      <c r="L38" s="150" t="s">
        <v>1376</v>
      </c>
      <c r="M38" s="151">
        <v>10282</v>
      </c>
      <c r="N38" s="151">
        <v>10282</v>
      </c>
      <c r="O38" s="151" t="s">
        <v>1375</v>
      </c>
      <c r="P38" s="151" t="s">
        <v>1375</v>
      </c>
      <c r="Q38" s="151">
        <f t="shared" si="1"/>
        <v>12338</v>
      </c>
      <c r="R38" s="151">
        <f t="shared" si="2"/>
        <v>12338</v>
      </c>
      <c r="S38" s="151" t="s">
        <v>1375</v>
      </c>
      <c r="T38" s="151" t="s">
        <v>1375</v>
      </c>
    </row>
    <row r="39" spans="1:20" s="153" customFormat="1" ht="17.100000000000001" customHeight="1">
      <c r="A39" s="150" t="s">
        <v>1396</v>
      </c>
      <c r="B39" s="150" t="s">
        <v>1372</v>
      </c>
      <c r="C39" s="150" t="s">
        <v>1374</v>
      </c>
      <c r="D39" s="151">
        <v>10622</v>
      </c>
      <c r="E39" s="151">
        <v>10757</v>
      </c>
      <c r="F39" s="151" t="s">
        <v>1375</v>
      </c>
      <c r="G39" s="151" t="s">
        <v>1375</v>
      </c>
      <c r="H39" s="151">
        <f t="shared" si="3"/>
        <v>12746</v>
      </c>
      <c r="I39" s="151">
        <f t="shared" si="4"/>
        <v>12908</v>
      </c>
      <c r="J39" s="151" t="s">
        <v>1375</v>
      </c>
      <c r="K39" s="151" t="s">
        <v>1375</v>
      </c>
      <c r="L39" s="150" t="s">
        <v>1376</v>
      </c>
      <c r="M39" s="151">
        <v>4258</v>
      </c>
      <c r="N39" s="151">
        <v>4258</v>
      </c>
      <c r="O39" s="151" t="s">
        <v>1375</v>
      </c>
      <c r="P39" s="151" t="s">
        <v>1375</v>
      </c>
      <c r="Q39" s="151">
        <f t="shared" si="1"/>
        <v>5110</v>
      </c>
      <c r="R39" s="151">
        <f t="shared" si="2"/>
        <v>5110</v>
      </c>
      <c r="S39" s="151" t="s">
        <v>1375</v>
      </c>
      <c r="T39" s="151" t="s">
        <v>1375</v>
      </c>
    </row>
    <row r="40" spans="1:20" s="153" customFormat="1" ht="17.100000000000001" customHeight="1">
      <c r="A40" s="150" t="s">
        <v>1397</v>
      </c>
      <c r="B40" s="150" t="s">
        <v>1372</v>
      </c>
      <c r="C40" s="150" t="s">
        <v>1374</v>
      </c>
      <c r="D40" s="151">
        <v>10622</v>
      </c>
      <c r="E40" s="151">
        <v>10757</v>
      </c>
      <c r="F40" s="151" t="s">
        <v>1375</v>
      </c>
      <c r="G40" s="151" t="s">
        <v>1375</v>
      </c>
      <c r="H40" s="151">
        <f t="shared" si="3"/>
        <v>12746</v>
      </c>
      <c r="I40" s="151">
        <f t="shared" si="4"/>
        <v>12908</v>
      </c>
      <c r="J40" s="151" t="s">
        <v>1375</v>
      </c>
      <c r="K40" s="151" t="s">
        <v>1375</v>
      </c>
      <c r="L40" s="150" t="s">
        <v>1376</v>
      </c>
      <c r="M40" s="151">
        <v>1417</v>
      </c>
      <c r="N40" s="151">
        <v>1417</v>
      </c>
      <c r="O40" s="151" t="s">
        <v>1375</v>
      </c>
      <c r="P40" s="151" t="s">
        <v>1375</v>
      </c>
      <c r="Q40" s="151">
        <f t="shared" si="1"/>
        <v>1700</v>
      </c>
      <c r="R40" s="151">
        <f t="shared" si="2"/>
        <v>1700</v>
      </c>
      <c r="S40" s="151" t="s">
        <v>1375</v>
      </c>
      <c r="T40" s="151" t="s">
        <v>1375</v>
      </c>
    </row>
    <row r="41" spans="1:20" s="153" customFormat="1" ht="17.100000000000001" customHeight="1">
      <c r="A41" s="150" t="s">
        <v>1398</v>
      </c>
      <c r="B41" s="150" t="s">
        <v>1372</v>
      </c>
      <c r="C41" s="150" t="s">
        <v>1374</v>
      </c>
      <c r="D41" s="151">
        <v>10622</v>
      </c>
      <c r="E41" s="151">
        <v>10757</v>
      </c>
      <c r="F41" s="151" t="s">
        <v>1375</v>
      </c>
      <c r="G41" s="151" t="s">
        <v>1375</v>
      </c>
      <c r="H41" s="151">
        <f t="shared" si="3"/>
        <v>12746</v>
      </c>
      <c r="I41" s="151">
        <f t="shared" si="4"/>
        <v>12908</v>
      </c>
      <c r="J41" s="151" t="s">
        <v>1375</v>
      </c>
      <c r="K41" s="151" t="s">
        <v>1375</v>
      </c>
      <c r="L41" s="150" t="s">
        <v>1376</v>
      </c>
      <c r="M41" s="151">
        <v>1417</v>
      </c>
      <c r="N41" s="151">
        <v>1417</v>
      </c>
      <c r="O41" s="151" t="s">
        <v>1375</v>
      </c>
      <c r="P41" s="151" t="s">
        <v>1375</v>
      </c>
      <c r="Q41" s="151">
        <f t="shared" si="1"/>
        <v>1700</v>
      </c>
      <c r="R41" s="151">
        <f t="shared" si="2"/>
        <v>1700</v>
      </c>
      <c r="S41" s="151" t="s">
        <v>1375</v>
      </c>
      <c r="T41" s="151" t="s">
        <v>1375</v>
      </c>
    </row>
    <row r="42" spans="1:20" s="153" customFormat="1" ht="17.100000000000001" customHeight="1">
      <c r="A42" s="150" t="s">
        <v>1399</v>
      </c>
      <c r="B42" s="150" t="s">
        <v>1372</v>
      </c>
      <c r="C42" s="150" t="s">
        <v>1374</v>
      </c>
      <c r="D42" s="151">
        <v>10622</v>
      </c>
      <c r="E42" s="151">
        <v>10757</v>
      </c>
      <c r="F42" s="151" t="s">
        <v>1375</v>
      </c>
      <c r="G42" s="151" t="s">
        <v>1375</v>
      </c>
      <c r="H42" s="151">
        <f t="shared" si="3"/>
        <v>12746</v>
      </c>
      <c r="I42" s="151">
        <f t="shared" si="4"/>
        <v>12908</v>
      </c>
      <c r="J42" s="151" t="s">
        <v>1375</v>
      </c>
      <c r="K42" s="151" t="s">
        <v>1375</v>
      </c>
      <c r="L42" s="150" t="s">
        <v>1376</v>
      </c>
      <c r="M42" s="151">
        <v>5092</v>
      </c>
      <c r="N42" s="151">
        <v>5092</v>
      </c>
      <c r="O42" s="151" t="s">
        <v>1375</v>
      </c>
      <c r="P42" s="151" t="s">
        <v>1375</v>
      </c>
      <c r="Q42" s="151">
        <f t="shared" si="1"/>
        <v>6110</v>
      </c>
      <c r="R42" s="151">
        <f t="shared" si="2"/>
        <v>6110</v>
      </c>
      <c r="S42" s="151" t="s">
        <v>1375</v>
      </c>
      <c r="T42" s="151" t="s">
        <v>1375</v>
      </c>
    </row>
    <row r="43" spans="1:20" s="153" customFormat="1" ht="17.100000000000001" customHeight="1">
      <c r="A43" s="150" t="s">
        <v>1400</v>
      </c>
      <c r="B43" s="150" t="s">
        <v>1372</v>
      </c>
      <c r="C43" s="150" t="s">
        <v>1374</v>
      </c>
      <c r="D43" s="151">
        <v>10622</v>
      </c>
      <c r="E43" s="151">
        <v>10757</v>
      </c>
      <c r="F43" s="151" t="s">
        <v>1375</v>
      </c>
      <c r="G43" s="151" t="s">
        <v>1375</v>
      </c>
      <c r="H43" s="151">
        <f t="shared" si="3"/>
        <v>12746</v>
      </c>
      <c r="I43" s="151">
        <f t="shared" si="4"/>
        <v>12908</v>
      </c>
      <c r="J43" s="151" t="s">
        <v>1375</v>
      </c>
      <c r="K43" s="151" t="s">
        <v>1375</v>
      </c>
      <c r="L43" s="150" t="s">
        <v>1376</v>
      </c>
      <c r="M43" s="151">
        <v>1417</v>
      </c>
      <c r="N43" s="151">
        <v>1417</v>
      </c>
      <c r="O43" s="151" t="s">
        <v>1375</v>
      </c>
      <c r="P43" s="151" t="s">
        <v>1375</v>
      </c>
      <c r="Q43" s="151">
        <f t="shared" si="1"/>
        <v>1700</v>
      </c>
      <c r="R43" s="151">
        <f t="shared" si="2"/>
        <v>1700</v>
      </c>
      <c r="S43" s="151" t="s">
        <v>1375</v>
      </c>
      <c r="T43" s="151" t="s">
        <v>1375</v>
      </c>
    </row>
    <row r="44" spans="1:20" s="153" customFormat="1" ht="17.100000000000001" customHeight="1">
      <c r="A44" s="150" t="s">
        <v>1401</v>
      </c>
      <c r="B44" s="150" t="s">
        <v>1372</v>
      </c>
      <c r="C44" s="150" t="s">
        <v>1374</v>
      </c>
      <c r="D44" s="151">
        <v>10622</v>
      </c>
      <c r="E44" s="151">
        <v>10757</v>
      </c>
      <c r="F44" s="151" t="s">
        <v>1375</v>
      </c>
      <c r="G44" s="151" t="s">
        <v>1375</v>
      </c>
      <c r="H44" s="151">
        <f t="shared" si="3"/>
        <v>12746</v>
      </c>
      <c r="I44" s="151">
        <f t="shared" si="4"/>
        <v>12908</v>
      </c>
      <c r="J44" s="151" t="s">
        <v>1375</v>
      </c>
      <c r="K44" s="151" t="s">
        <v>1375</v>
      </c>
      <c r="L44" s="150" t="s">
        <v>1376</v>
      </c>
      <c r="M44" s="151">
        <v>1417</v>
      </c>
      <c r="N44" s="151">
        <v>1417</v>
      </c>
      <c r="O44" s="151" t="s">
        <v>1375</v>
      </c>
      <c r="P44" s="151" t="s">
        <v>1375</v>
      </c>
      <c r="Q44" s="151">
        <f t="shared" si="1"/>
        <v>1700</v>
      </c>
      <c r="R44" s="151">
        <f t="shared" si="2"/>
        <v>1700</v>
      </c>
      <c r="S44" s="151" t="s">
        <v>1375</v>
      </c>
      <c r="T44" s="151" t="s">
        <v>1375</v>
      </c>
    </row>
    <row r="45" spans="1:20" s="153" customFormat="1" ht="17.100000000000001" customHeight="1">
      <c r="A45" s="150" t="s">
        <v>1402</v>
      </c>
      <c r="B45" s="150" t="s">
        <v>1372</v>
      </c>
      <c r="C45" s="150" t="s">
        <v>1374</v>
      </c>
      <c r="D45" s="151">
        <v>10622</v>
      </c>
      <c r="E45" s="151">
        <v>10757</v>
      </c>
      <c r="F45" s="151" t="s">
        <v>1375</v>
      </c>
      <c r="G45" s="151" t="s">
        <v>1375</v>
      </c>
      <c r="H45" s="151">
        <f t="shared" si="3"/>
        <v>12746</v>
      </c>
      <c r="I45" s="151">
        <f t="shared" si="4"/>
        <v>12908</v>
      </c>
      <c r="J45" s="151" t="s">
        <v>1375</v>
      </c>
      <c r="K45" s="151" t="s">
        <v>1375</v>
      </c>
      <c r="L45" s="150" t="s">
        <v>1376</v>
      </c>
      <c r="M45" s="151">
        <v>2251</v>
      </c>
      <c r="N45" s="151">
        <v>2251</v>
      </c>
      <c r="O45" s="151" t="s">
        <v>1375</v>
      </c>
      <c r="P45" s="151" t="s">
        <v>1375</v>
      </c>
      <c r="Q45" s="151">
        <f t="shared" si="1"/>
        <v>2701</v>
      </c>
      <c r="R45" s="151">
        <f t="shared" si="2"/>
        <v>2701</v>
      </c>
      <c r="S45" s="151" t="s">
        <v>1375</v>
      </c>
      <c r="T45" s="151" t="s">
        <v>1375</v>
      </c>
    </row>
    <row r="46" spans="1:20" s="153" customFormat="1" ht="17.100000000000001" customHeight="1">
      <c r="A46" s="150" t="s">
        <v>1403</v>
      </c>
      <c r="B46" s="150" t="s">
        <v>1372</v>
      </c>
      <c r="C46" s="150" t="s">
        <v>1374</v>
      </c>
      <c r="D46" s="151">
        <v>10622</v>
      </c>
      <c r="E46" s="151">
        <v>10757</v>
      </c>
      <c r="F46" s="151" t="s">
        <v>1375</v>
      </c>
      <c r="G46" s="151" t="s">
        <v>1375</v>
      </c>
      <c r="H46" s="151">
        <f t="shared" si="3"/>
        <v>12746</v>
      </c>
      <c r="I46" s="151">
        <f t="shared" si="4"/>
        <v>12908</v>
      </c>
      <c r="J46" s="151" t="s">
        <v>1375</v>
      </c>
      <c r="K46" s="151" t="s">
        <v>1375</v>
      </c>
      <c r="L46" s="150" t="s">
        <v>1376</v>
      </c>
      <c r="M46" s="151">
        <v>2251</v>
      </c>
      <c r="N46" s="151">
        <v>2251</v>
      </c>
      <c r="O46" s="151" t="s">
        <v>1375</v>
      </c>
      <c r="P46" s="151" t="s">
        <v>1375</v>
      </c>
      <c r="Q46" s="151">
        <f t="shared" si="1"/>
        <v>2701</v>
      </c>
      <c r="R46" s="151">
        <f t="shared" si="2"/>
        <v>2701</v>
      </c>
      <c r="S46" s="151" t="s">
        <v>1375</v>
      </c>
      <c r="T46" s="151" t="s">
        <v>1375</v>
      </c>
    </row>
    <row r="47" spans="1:20" s="153" customFormat="1" ht="17.100000000000001" customHeight="1">
      <c r="A47" s="150" t="s">
        <v>1404</v>
      </c>
      <c r="B47" s="150" t="s">
        <v>1372</v>
      </c>
      <c r="C47" s="150" t="s">
        <v>1374</v>
      </c>
      <c r="D47" s="151">
        <v>10807</v>
      </c>
      <c r="E47" s="151">
        <v>10942</v>
      </c>
      <c r="F47" s="151" t="s">
        <v>1375</v>
      </c>
      <c r="G47" s="151" t="s">
        <v>1375</v>
      </c>
      <c r="H47" s="151">
        <f t="shared" si="3"/>
        <v>12968</v>
      </c>
      <c r="I47" s="151">
        <f t="shared" si="4"/>
        <v>13130</v>
      </c>
      <c r="J47" s="151" t="s">
        <v>1375</v>
      </c>
      <c r="K47" s="151" t="s">
        <v>1375</v>
      </c>
      <c r="L47" s="150" t="s">
        <v>1376</v>
      </c>
      <c r="M47" s="151">
        <v>9256</v>
      </c>
      <c r="N47" s="151">
        <v>9256</v>
      </c>
      <c r="O47" s="151" t="s">
        <v>1375</v>
      </c>
      <c r="P47" s="151" t="s">
        <v>1375</v>
      </c>
      <c r="Q47" s="151">
        <f t="shared" si="1"/>
        <v>11107</v>
      </c>
      <c r="R47" s="151">
        <f t="shared" si="2"/>
        <v>11107</v>
      </c>
      <c r="S47" s="151" t="s">
        <v>1375</v>
      </c>
      <c r="T47" s="151" t="s">
        <v>1375</v>
      </c>
    </row>
    <row r="48" spans="1:20" s="153" customFormat="1" ht="17.100000000000001" customHeight="1">
      <c r="A48" s="150" t="s">
        <v>1405</v>
      </c>
      <c r="B48" s="150" t="s">
        <v>1372</v>
      </c>
      <c r="C48" s="150" t="s">
        <v>1374</v>
      </c>
      <c r="D48" s="151">
        <v>10807</v>
      </c>
      <c r="E48" s="151">
        <v>10942</v>
      </c>
      <c r="F48" s="151" t="s">
        <v>1375</v>
      </c>
      <c r="G48" s="151" t="s">
        <v>1375</v>
      </c>
      <c r="H48" s="151">
        <f t="shared" si="3"/>
        <v>12968</v>
      </c>
      <c r="I48" s="151">
        <f t="shared" si="4"/>
        <v>13130</v>
      </c>
      <c r="J48" s="151" t="s">
        <v>1375</v>
      </c>
      <c r="K48" s="151" t="s">
        <v>1375</v>
      </c>
      <c r="L48" s="150" t="s">
        <v>1376</v>
      </c>
      <c r="M48" s="151">
        <v>7594</v>
      </c>
      <c r="N48" s="151">
        <v>7594</v>
      </c>
      <c r="O48" s="151" t="s">
        <v>1375</v>
      </c>
      <c r="P48" s="151" t="s">
        <v>1375</v>
      </c>
      <c r="Q48" s="151">
        <f t="shared" si="1"/>
        <v>9113</v>
      </c>
      <c r="R48" s="151">
        <f t="shared" si="2"/>
        <v>9113</v>
      </c>
      <c r="S48" s="151" t="s">
        <v>1375</v>
      </c>
      <c r="T48" s="151" t="s">
        <v>1375</v>
      </c>
    </row>
    <row r="49" spans="1:26" s="153" customFormat="1" ht="17.100000000000001" customHeight="1">
      <c r="A49" s="150" t="s">
        <v>1406</v>
      </c>
      <c r="B49" s="150" t="s">
        <v>1372</v>
      </c>
      <c r="C49" s="150" t="s">
        <v>1374</v>
      </c>
      <c r="D49" s="151">
        <v>10807</v>
      </c>
      <c r="E49" s="151">
        <v>10942</v>
      </c>
      <c r="F49" s="151" t="s">
        <v>1375</v>
      </c>
      <c r="G49" s="151" t="s">
        <v>1375</v>
      </c>
      <c r="H49" s="151">
        <f t="shared" si="3"/>
        <v>12968</v>
      </c>
      <c r="I49" s="151">
        <f t="shared" si="4"/>
        <v>13130</v>
      </c>
      <c r="J49" s="151" t="s">
        <v>1375</v>
      </c>
      <c r="K49" s="151" t="s">
        <v>1375</v>
      </c>
      <c r="L49" s="150" t="s">
        <v>1376</v>
      </c>
      <c r="M49" s="151">
        <v>7974</v>
      </c>
      <c r="N49" s="151">
        <v>7974</v>
      </c>
      <c r="O49" s="151" t="s">
        <v>1375</v>
      </c>
      <c r="P49" s="151" t="s">
        <v>1375</v>
      </c>
      <c r="Q49" s="151">
        <f>ROUND(M49*1.2,0)</f>
        <v>9569</v>
      </c>
      <c r="R49" s="151">
        <f>ROUND(N49*1.2,0)</f>
        <v>9569</v>
      </c>
      <c r="S49" s="151" t="s">
        <v>1375</v>
      </c>
      <c r="T49" s="151" t="s">
        <v>1375</v>
      </c>
    </row>
    <row r="50" spans="1:26" s="153" customFormat="1" ht="17.100000000000001" customHeight="1">
      <c r="A50" s="154"/>
      <c r="B50" s="154"/>
      <c r="C50" s="154"/>
      <c r="D50" s="155"/>
      <c r="E50" s="155"/>
      <c r="F50" s="155"/>
      <c r="G50" s="155"/>
      <c r="H50" s="155"/>
      <c r="I50" s="155"/>
      <c r="J50" s="155"/>
      <c r="K50" s="155"/>
      <c r="L50" s="154"/>
      <c r="M50" s="155"/>
      <c r="N50" s="155"/>
      <c r="O50" s="155"/>
      <c r="P50" s="155"/>
      <c r="Q50" s="155"/>
      <c r="R50" s="155"/>
      <c r="S50" s="155"/>
      <c r="T50" s="155"/>
    </row>
    <row r="51" spans="1:26" s="153" customFormat="1" ht="17.100000000000001" customHeight="1">
      <c r="A51" s="150" t="s">
        <v>1407</v>
      </c>
      <c r="B51" s="150" t="s">
        <v>1372</v>
      </c>
      <c r="C51" s="150" t="s">
        <v>1408</v>
      </c>
      <c r="D51" s="151">
        <v>2167</v>
      </c>
      <c r="E51" s="151">
        <v>3015</v>
      </c>
      <c r="F51" s="151">
        <v>2775</v>
      </c>
      <c r="G51" s="151">
        <v>3623</v>
      </c>
      <c r="H51" s="151">
        <f t="shared" ref="H51" si="5">ROUND(D51*1.2,0)</f>
        <v>2600</v>
      </c>
      <c r="I51" s="151">
        <f t="shared" ref="I51" si="6">ROUND(E51*1.2,0)</f>
        <v>3618</v>
      </c>
      <c r="J51" s="151">
        <f>ROUND(F51*1.2,0)</f>
        <v>3330</v>
      </c>
      <c r="K51" s="151">
        <f>ROUND(G51*1.2,0)</f>
        <v>4348</v>
      </c>
      <c r="L51" s="150" t="s">
        <v>1409</v>
      </c>
      <c r="M51" s="151">
        <v>1991</v>
      </c>
      <c r="N51" s="151">
        <v>2415</v>
      </c>
      <c r="O51" s="151">
        <v>2599</v>
      </c>
      <c r="P51" s="151">
        <v>3023</v>
      </c>
      <c r="Q51" s="151">
        <f t="shared" ref="Q51" si="7">ROUND(M51*1.2,0)</f>
        <v>2389</v>
      </c>
      <c r="R51" s="151">
        <f t="shared" ref="R51" si="8">ROUND(N51*1.2,0)</f>
        <v>2898</v>
      </c>
      <c r="S51" s="151">
        <f>ROUND(O51*1.2,0)</f>
        <v>3119</v>
      </c>
      <c r="T51" s="151">
        <f>ROUND(P51*1.2,0)</f>
        <v>3628</v>
      </c>
      <c r="V51" s="152"/>
      <c r="W51" s="152"/>
      <c r="X51" s="156"/>
      <c r="Z51" s="156"/>
    </row>
    <row r="52" spans="1:26" s="153" customFormat="1" ht="17.100000000000001" customHeight="1">
      <c r="A52" s="150" t="s">
        <v>1410</v>
      </c>
      <c r="B52" s="150" t="s">
        <v>1372</v>
      </c>
      <c r="C52" s="150" t="s">
        <v>1408</v>
      </c>
      <c r="D52" s="151" t="s">
        <v>1375</v>
      </c>
      <c r="E52" s="151" t="s">
        <v>1375</v>
      </c>
      <c r="F52" s="151" t="s">
        <v>1375</v>
      </c>
      <c r="G52" s="151" t="s">
        <v>1375</v>
      </c>
      <c r="H52" s="151" t="s">
        <v>1375</v>
      </c>
      <c r="I52" s="151" t="s">
        <v>1375</v>
      </c>
      <c r="J52" s="151" t="s">
        <v>1375</v>
      </c>
      <c r="K52" s="151" t="s">
        <v>1375</v>
      </c>
      <c r="L52" s="150" t="s">
        <v>1409</v>
      </c>
      <c r="M52" s="151">
        <v>1806</v>
      </c>
      <c r="N52" s="151">
        <v>2230</v>
      </c>
      <c r="O52" s="151">
        <v>2414</v>
      </c>
      <c r="P52" s="151">
        <v>2838</v>
      </c>
      <c r="Q52" s="151">
        <f t="shared" ref="Q52:Q115" si="9">ROUND(M52*1.2,0)</f>
        <v>2167</v>
      </c>
      <c r="R52" s="151">
        <f t="shared" ref="R52:R115" si="10">ROUND(N52*1.2,0)</f>
        <v>2676</v>
      </c>
      <c r="S52" s="151">
        <f t="shared" ref="S52:S115" si="11">ROUND(O52*1.2,0)</f>
        <v>2897</v>
      </c>
      <c r="T52" s="151">
        <f t="shared" ref="T52:T115" si="12">ROUND(P52*1.2,0)</f>
        <v>3406</v>
      </c>
      <c r="V52" s="152"/>
      <c r="W52" s="152"/>
      <c r="X52" s="156"/>
      <c r="Z52" s="156"/>
    </row>
    <row r="53" spans="1:26" s="153" customFormat="1" ht="17.100000000000001" customHeight="1">
      <c r="A53" s="150" t="s">
        <v>1411</v>
      </c>
      <c r="B53" s="150" t="s">
        <v>1372</v>
      </c>
      <c r="C53" s="150" t="s">
        <v>1408</v>
      </c>
      <c r="D53" s="151" t="s">
        <v>1375</v>
      </c>
      <c r="E53" s="151" t="s">
        <v>1375</v>
      </c>
      <c r="F53" s="151" t="s">
        <v>1375</v>
      </c>
      <c r="G53" s="151" t="s">
        <v>1375</v>
      </c>
      <c r="H53" s="151" t="s">
        <v>1375</v>
      </c>
      <c r="I53" s="151" t="s">
        <v>1375</v>
      </c>
      <c r="J53" s="151" t="s">
        <v>1375</v>
      </c>
      <c r="K53" s="151" t="s">
        <v>1375</v>
      </c>
      <c r="L53" s="150" t="s">
        <v>1409</v>
      </c>
      <c r="M53" s="151">
        <v>1991</v>
      </c>
      <c r="N53" s="151">
        <v>2415</v>
      </c>
      <c r="O53" s="151">
        <v>2599</v>
      </c>
      <c r="P53" s="151">
        <v>3023</v>
      </c>
      <c r="Q53" s="151">
        <f t="shared" si="9"/>
        <v>2389</v>
      </c>
      <c r="R53" s="151">
        <f t="shared" si="10"/>
        <v>2898</v>
      </c>
      <c r="S53" s="151">
        <f t="shared" si="11"/>
        <v>3119</v>
      </c>
      <c r="T53" s="151">
        <f t="shared" si="12"/>
        <v>3628</v>
      </c>
      <c r="V53" s="152"/>
      <c r="W53" s="152"/>
      <c r="X53" s="156"/>
      <c r="Z53" s="156"/>
    </row>
    <row r="54" spans="1:26" s="153" customFormat="1" ht="17.100000000000001" customHeight="1">
      <c r="A54" s="150" t="s">
        <v>1412</v>
      </c>
      <c r="B54" s="150" t="s">
        <v>1372</v>
      </c>
      <c r="C54" s="150" t="s">
        <v>1408</v>
      </c>
      <c r="D54" s="151">
        <v>1982</v>
      </c>
      <c r="E54" s="151">
        <v>2830</v>
      </c>
      <c r="F54" s="151">
        <v>2590</v>
      </c>
      <c r="G54" s="151">
        <v>3438</v>
      </c>
      <c r="H54" s="151">
        <f t="shared" ref="H54" si="13">ROUND(D54*1.2,0)</f>
        <v>2378</v>
      </c>
      <c r="I54" s="151">
        <f t="shared" ref="I54" si="14">ROUND(E54*1.2,0)</f>
        <v>3396</v>
      </c>
      <c r="J54" s="151">
        <f>ROUND(F54*1.2,0)</f>
        <v>3108</v>
      </c>
      <c r="K54" s="151">
        <f>ROUND(G54*1.2,0)</f>
        <v>4126</v>
      </c>
      <c r="L54" s="150" t="s">
        <v>1409</v>
      </c>
      <c r="M54" s="151">
        <v>1806</v>
      </c>
      <c r="N54" s="151">
        <v>2230</v>
      </c>
      <c r="O54" s="151">
        <v>2414</v>
      </c>
      <c r="P54" s="151">
        <v>2838</v>
      </c>
      <c r="Q54" s="151">
        <f t="shared" si="9"/>
        <v>2167</v>
      </c>
      <c r="R54" s="151">
        <f t="shared" si="10"/>
        <v>2676</v>
      </c>
      <c r="S54" s="151">
        <f t="shared" si="11"/>
        <v>2897</v>
      </c>
      <c r="T54" s="151">
        <f t="shared" si="12"/>
        <v>3406</v>
      </c>
      <c r="V54" s="152"/>
      <c r="W54" s="152"/>
      <c r="X54" s="156"/>
      <c r="Z54" s="156"/>
    </row>
    <row r="55" spans="1:26" s="153" customFormat="1" ht="17.100000000000001" customHeight="1">
      <c r="A55" s="150" t="s">
        <v>1413</v>
      </c>
      <c r="B55" s="150" t="s">
        <v>1372</v>
      </c>
      <c r="C55" s="150" t="s">
        <v>1408</v>
      </c>
      <c r="D55" s="151" t="s">
        <v>1375</v>
      </c>
      <c r="E55" s="151" t="s">
        <v>1375</v>
      </c>
      <c r="F55" s="151" t="s">
        <v>1375</v>
      </c>
      <c r="G55" s="151" t="s">
        <v>1375</v>
      </c>
      <c r="H55" s="151" t="s">
        <v>1375</v>
      </c>
      <c r="I55" s="151" t="s">
        <v>1375</v>
      </c>
      <c r="J55" s="151" t="s">
        <v>1375</v>
      </c>
      <c r="K55" s="151" t="s">
        <v>1375</v>
      </c>
      <c r="L55" s="150" t="s">
        <v>1409</v>
      </c>
      <c r="M55" s="151">
        <v>1991</v>
      </c>
      <c r="N55" s="151">
        <v>2415</v>
      </c>
      <c r="O55" s="151">
        <v>2599</v>
      </c>
      <c r="P55" s="151">
        <v>3023</v>
      </c>
      <c r="Q55" s="151">
        <f t="shared" si="9"/>
        <v>2389</v>
      </c>
      <c r="R55" s="151">
        <f t="shared" si="10"/>
        <v>2898</v>
      </c>
      <c r="S55" s="151">
        <f t="shared" si="11"/>
        <v>3119</v>
      </c>
      <c r="T55" s="151">
        <f t="shared" si="12"/>
        <v>3628</v>
      </c>
      <c r="V55" s="152"/>
      <c r="W55" s="152"/>
      <c r="X55" s="156"/>
      <c r="Z55" s="156"/>
    </row>
    <row r="56" spans="1:26" s="153" customFormat="1" ht="17.100000000000001" customHeight="1">
      <c r="A56" s="150" t="s">
        <v>1414</v>
      </c>
      <c r="B56" s="150" t="s">
        <v>1372</v>
      </c>
      <c r="C56" s="150" t="s">
        <v>1408</v>
      </c>
      <c r="D56" s="151" t="s">
        <v>1375</v>
      </c>
      <c r="E56" s="151" t="s">
        <v>1375</v>
      </c>
      <c r="F56" s="151" t="s">
        <v>1375</v>
      </c>
      <c r="G56" s="151" t="s">
        <v>1375</v>
      </c>
      <c r="H56" s="151" t="s">
        <v>1375</v>
      </c>
      <c r="I56" s="151" t="s">
        <v>1375</v>
      </c>
      <c r="J56" s="151" t="s">
        <v>1375</v>
      </c>
      <c r="K56" s="151" t="s">
        <v>1375</v>
      </c>
      <c r="L56" s="150" t="s">
        <v>1409</v>
      </c>
      <c r="M56" s="151">
        <v>1806</v>
      </c>
      <c r="N56" s="151">
        <v>2230</v>
      </c>
      <c r="O56" s="151">
        <v>2414</v>
      </c>
      <c r="P56" s="151">
        <v>2838</v>
      </c>
      <c r="Q56" s="151">
        <f t="shared" si="9"/>
        <v>2167</v>
      </c>
      <c r="R56" s="151">
        <f t="shared" si="10"/>
        <v>2676</v>
      </c>
      <c r="S56" s="151">
        <f t="shared" si="11"/>
        <v>2897</v>
      </c>
      <c r="T56" s="151">
        <f t="shared" si="12"/>
        <v>3406</v>
      </c>
      <c r="V56" s="152"/>
      <c r="W56" s="152"/>
      <c r="X56" s="156"/>
      <c r="Z56" s="156"/>
    </row>
    <row r="57" spans="1:26" s="153" customFormat="1" ht="17.100000000000001" customHeight="1">
      <c r="A57" s="150" t="s">
        <v>1415</v>
      </c>
      <c r="B57" s="150" t="s">
        <v>1372</v>
      </c>
      <c r="C57" s="150" t="s">
        <v>1408</v>
      </c>
      <c r="D57" s="151">
        <v>2167</v>
      </c>
      <c r="E57" s="151">
        <v>3015</v>
      </c>
      <c r="F57" s="151">
        <v>2775</v>
      </c>
      <c r="G57" s="151">
        <v>3623</v>
      </c>
      <c r="H57" s="151">
        <f t="shared" ref="H57" si="15">ROUND(D57*1.2,0)</f>
        <v>2600</v>
      </c>
      <c r="I57" s="151">
        <f>ROUND(E57*1.2,0)</f>
        <v>3618</v>
      </c>
      <c r="J57" s="151">
        <f>ROUND(F57*1.2,0)</f>
        <v>3330</v>
      </c>
      <c r="K57" s="151">
        <f>ROUND(G57*1.2,0)</f>
        <v>4348</v>
      </c>
      <c r="L57" s="150" t="s">
        <v>1409</v>
      </c>
      <c r="M57" s="151">
        <v>1991</v>
      </c>
      <c r="N57" s="151">
        <v>2415</v>
      </c>
      <c r="O57" s="151">
        <v>2599</v>
      </c>
      <c r="P57" s="151">
        <v>3023</v>
      </c>
      <c r="Q57" s="151">
        <f t="shared" si="9"/>
        <v>2389</v>
      </c>
      <c r="R57" s="151">
        <f t="shared" si="10"/>
        <v>2898</v>
      </c>
      <c r="S57" s="151">
        <f t="shared" si="11"/>
        <v>3119</v>
      </c>
      <c r="T57" s="151">
        <f t="shared" si="12"/>
        <v>3628</v>
      </c>
      <c r="V57" s="152"/>
      <c r="W57" s="152"/>
      <c r="X57" s="156"/>
      <c r="Z57" s="156"/>
    </row>
    <row r="58" spans="1:26" s="153" customFormat="1" ht="17.100000000000001" customHeight="1">
      <c r="A58" s="150" t="s">
        <v>1416</v>
      </c>
      <c r="B58" s="150" t="s">
        <v>1372</v>
      </c>
      <c r="C58" s="150" t="s">
        <v>1408</v>
      </c>
      <c r="D58" s="151" t="s">
        <v>1375</v>
      </c>
      <c r="E58" s="151" t="s">
        <v>1375</v>
      </c>
      <c r="F58" s="151" t="s">
        <v>1375</v>
      </c>
      <c r="G58" s="151" t="s">
        <v>1375</v>
      </c>
      <c r="H58" s="151" t="s">
        <v>1375</v>
      </c>
      <c r="I58" s="151" t="s">
        <v>1375</v>
      </c>
      <c r="J58" s="151" t="s">
        <v>1375</v>
      </c>
      <c r="K58" s="151" t="s">
        <v>1375</v>
      </c>
      <c r="L58" s="150" t="s">
        <v>1409</v>
      </c>
      <c r="M58" s="151">
        <v>1806</v>
      </c>
      <c r="N58" s="151">
        <v>2230</v>
      </c>
      <c r="O58" s="151">
        <v>2414</v>
      </c>
      <c r="P58" s="151">
        <v>2838</v>
      </c>
      <c r="Q58" s="151">
        <f t="shared" si="9"/>
        <v>2167</v>
      </c>
      <c r="R58" s="151">
        <f t="shared" si="10"/>
        <v>2676</v>
      </c>
      <c r="S58" s="151">
        <f t="shared" si="11"/>
        <v>2897</v>
      </c>
      <c r="T58" s="151">
        <f t="shared" si="12"/>
        <v>3406</v>
      </c>
      <c r="V58" s="152"/>
      <c r="W58" s="152"/>
      <c r="X58" s="156"/>
      <c r="Z58" s="156"/>
    </row>
    <row r="59" spans="1:26" s="153" customFormat="1" ht="17.100000000000001" customHeight="1">
      <c r="A59" s="150" t="s">
        <v>1417</v>
      </c>
      <c r="B59" s="150" t="s">
        <v>1372</v>
      </c>
      <c r="C59" s="150" t="s">
        <v>1408</v>
      </c>
      <c r="D59" s="151" t="s">
        <v>1375</v>
      </c>
      <c r="E59" s="151" t="s">
        <v>1375</v>
      </c>
      <c r="F59" s="151" t="s">
        <v>1375</v>
      </c>
      <c r="G59" s="151" t="s">
        <v>1375</v>
      </c>
      <c r="H59" s="151" t="s">
        <v>1375</v>
      </c>
      <c r="I59" s="151" t="s">
        <v>1375</v>
      </c>
      <c r="J59" s="151" t="s">
        <v>1375</v>
      </c>
      <c r="K59" s="151" t="s">
        <v>1375</v>
      </c>
      <c r="L59" s="150" t="s">
        <v>1409</v>
      </c>
      <c r="M59" s="151">
        <v>1991</v>
      </c>
      <c r="N59" s="151">
        <v>2415</v>
      </c>
      <c r="O59" s="151">
        <v>2599</v>
      </c>
      <c r="P59" s="151">
        <v>3023</v>
      </c>
      <c r="Q59" s="151">
        <f t="shared" si="9"/>
        <v>2389</v>
      </c>
      <c r="R59" s="151">
        <f t="shared" si="10"/>
        <v>2898</v>
      </c>
      <c r="S59" s="151">
        <f t="shared" si="11"/>
        <v>3119</v>
      </c>
      <c r="T59" s="151">
        <f t="shared" si="12"/>
        <v>3628</v>
      </c>
      <c r="V59" s="152"/>
      <c r="W59" s="152"/>
      <c r="X59" s="156"/>
      <c r="Z59" s="156"/>
    </row>
    <row r="60" spans="1:26" s="153" customFormat="1" ht="17.100000000000001" customHeight="1">
      <c r="A60" s="150" t="s">
        <v>1418</v>
      </c>
      <c r="B60" s="150" t="s">
        <v>1372</v>
      </c>
      <c r="C60" s="150" t="s">
        <v>1408</v>
      </c>
      <c r="D60" s="151">
        <v>1982</v>
      </c>
      <c r="E60" s="151">
        <v>2830</v>
      </c>
      <c r="F60" s="151">
        <v>2590</v>
      </c>
      <c r="G60" s="151">
        <v>3438</v>
      </c>
      <c r="H60" s="151">
        <f t="shared" ref="H60" si="16">ROUND(D60*1.2,0)</f>
        <v>2378</v>
      </c>
      <c r="I60" s="151">
        <f>ROUND(E60*1.2,0)</f>
        <v>3396</v>
      </c>
      <c r="J60" s="151">
        <f>ROUND(F60*1.2,0)</f>
        <v>3108</v>
      </c>
      <c r="K60" s="151">
        <f>ROUND(G60*1.2,0)</f>
        <v>4126</v>
      </c>
      <c r="L60" s="150" t="s">
        <v>1409</v>
      </c>
      <c r="M60" s="151">
        <v>1806</v>
      </c>
      <c r="N60" s="151">
        <v>2230</v>
      </c>
      <c r="O60" s="151">
        <v>2414</v>
      </c>
      <c r="P60" s="151">
        <v>2838</v>
      </c>
      <c r="Q60" s="151">
        <f t="shared" si="9"/>
        <v>2167</v>
      </c>
      <c r="R60" s="151">
        <f t="shared" si="10"/>
        <v>2676</v>
      </c>
      <c r="S60" s="151">
        <f t="shared" si="11"/>
        <v>2897</v>
      </c>
      <c r="T60" s="151">
        <f t="shared" si="12"/>
        <v>3406</v>
      </c>
      <c r="V60" s="152"/>
      <c r="W60" s="152"/>
      <c r="X60" s="156"/>
      <c r="Z60" s="156"/>
    </row>
    <row r="61" spans="1:26" s="153" customFormat="1" ht="17.100000000000001" customHeight="1">
      <c r="A61" s="150" t="s">
        <v>1419</v>
      </c>
      <c r="B61" s="150" t="s">
        <v>1372</v>
      </c>
      <c r="C61" s="150" t="s">
        <v>1408</v>
      </c>
      <c r="D61" s="151" t="s">
        <v>1375</v>
      </c>
      <c r="E61" s="151" t="s">
        <v>1375</v>
      </c>
      <c r="F61" s="151" t="s">
        <v>1375</v>
      </c>
      <c r="G61" s="151" t="s">
        <v>1375</v>
      </c>
      <c r="H61" s="151" t="s">
        <v>1375</v>
      </c>
      <c r="I61" s="151" t="s">
        <v>1375</v>
      </c>
      <c r="J61" s="151" t="s">
        <v>1375</v>
      </c>
      <c r="K61" s="151" t="s">
        <v>1375</v>
      </c>
      <c r="L61" s="150" t="s">
        <v>1409</v>
      </c>
      <c r="M61" s="151">
        <v>1991</v>
      </c>
      <c r="N61" s="151">
        <v>2415</v>
      </c>
      <c r="O61" s="151">
        <v>2599</v>
      </c>
      <c r="P61" s="151">
        <v>3023</v>
      </c>
      <c r="Q61" s="151">
        <f t="shared" si="9"/>
        <v>2389</v>
      </c>
      <c r="R61" s="151">
        <f t="shared" si="10"/>
        <v>2898</v>
      </c>
      <c r="S61" s="151">
        <f t="shared" si="11"/>
        <v>3119</v>
      </c>
      <c r="T61" s="151">
        <f t="shared" si="12"/>
        <v>3628</v>
      </c>
      <c r="V61" s="152"/>
      <c r="W61" s="152"/>
      <c r="X61" s="156"/>
      <c r="Z61" s="156"/>
    </row>
    <row r="62" spans="1:26" s="153" customFormat="1" ht="17.100000000000001" customHeight="1">
      <c r="A62" s="150" t="s">
        <v>1420</v>
      </c>
      <c r="B62" s="150" t="s">
        <v>1372</v>
      </c>
      <c r="C62" s="150" t="s">
        <v>1408</v>
      </c>
      <c r="D62" s="151" t="s">
        <v>1375</v>
      </c>
      <c r="E62" s="151" t="s">
        <v>1375</v>
      </c>
      <c r="F62" s="151" t="s">
        <v>1375</v>
      </c>
      <c r="G62" s="151" t="s">
        <v>1375</v>
      </c>
      <c r="H62" s="151" t="s">
        <v>1375</v>
      </c>
      <c r="I62" s="151" t="s">
        <v>1375</v>
      </c>
      <c r="J62" s="151" t="s">
        <v>1375</v>
      </c>
      <c r="K62" s="151" t="s">
        <v>1375</v>
      </c>
      <c r="L62" s="150" t="s">
        <v>1409</v>
      </c>
      <c r="M62" s="151">
        <v>1806</v>
      </c>
      <c r="N62" s="151">
        <v>2230</v>
      </c>
      <c r="O62" s="151">
        <v>2414</v>
      </c>
      <c r="P62" s="151">
        <v>2838</v>
      </c>
      <c r="Q62" s="151">
        <f t="shared" si="9"/>
        <v>2167</v>
      </c>
      <c r="R62" s="151">
        <f t="shared" si="10"/>
        <v>2676</v>
      </c>
      <c r="S62" s="151">
        <f t="shared" si="11"/>
        <v>2897</v>
      </c>
      <c r="T62" s="151">
        <f t="shared" si="12"/>
        <v>3406</v>
      </c>
      <c r="V62" s="152"/>
      <c r="W62" s="152"/>
      <c r="X62" s="156"/>
      <c r="Z62" s="156"/>
    </row>
    <row r="63" spans="1:26" s="153" customFormat="1" ht="17.100000000000001" customHeight="1">
      <c r="A63" s="150" t="s">
        <v>1421</v>
      </c>
      <c r="B63" s="150" t="s">
        <v>1372</v>
      </c>
      <c r="C63" s="150" t="s">
        <v>1408</v>
      </c>
      <c r="D63" s="151">
        <v>2167</v>
      </c>
      <c r="E63" s="151">
        <v>3015</v>
      </c>
      <c r="F63" s="151">
        <v>2775</v>
      </c>
      <c r="G63" s="151">
        <v>3623</v>
      </c>
      <c r="H63" s="151">
        <f t="shared" ref="H63" si="17">ROUND(D63*1.2,0)</f>
        <v>2600</v>
      </c>
      <c r="I63" s="151">
        <f>ROUND(E63*1.2,0)</f>
        <v>3618</v>
      </c>
      <c r="J63" s="151">
        <f>ROUND(F63*1.2,0)</f>
        <v>3330</v>
      </c>
      <c r="K63" s="151">
        <f>ROUND(G63*1.2,0)</f>
        <v>4348</v>
      </c>
      <c r="L63" s="150" t="s">
        <v>1409</v>
      </c>
      <c r="M63" s="151">
        <v>1991</v>
      </c>
      <c r="N63" s="151">
        <v>2415</v>
      </c>
      <c r="O63" s="151">
        <v>2599</v>
      </c>
      <c r="P63" s="151">
        <v>3023</v>
      </c>
      <c r="Q63" s="151">
        <f t="shared" si="9"/>
        <v>2389</v>
      </c>
      <c r="R63" s="151">
        <f t="shared" si="10"/>
        <v>2898</v>
      </c>
      <c r="S63" s="151">
        <f t="shared" si="11"/>
        <v>3119</v>
      </c>
      <c r="T63" s="151">
        <f t="shared" si="12"/>
        <v>3628</v>
      </c>
      <c r="V63" s="152"/>
      <c r="W63" s="152"/>
      <c r="X63" s="156"/>
      <c r="Z63" s="156"/>
    </row>
    <row r="64" spans="1:26" s="153" customFormat="1" ht="17.100000000000001" customHeight="1">
      <c r="A64" s="150" t="s">
        <v>1422</v>
      </c>
      <c r="B64" s="150" t="s">
        <v>1372</v>
      </c>
      <c r="C64" s="150" t="s">
        <v>1408</v>
      </c>
      <c r="D64" s="151" t="s">
        <v>1375</v>
      </c>
      <c r="E64" s="151" t="s">
        <v>1375</v>
      </c>
      <c r="F64" s="151" t="s">
        <v>1375</v>
      </c>
      <c r="G64" s="151" t="s">
        <v>1375</v>
      </c>
      <c r="H64" s="151" t="s">
        <v>1375</v>
      </c>
      <c r="I64" s="151" t="s">
        <v>1375</v>
      </c>
      <c r="J64" s="151" t="s">
        <v>1375</v>
      </c>
      <c r="K64" s="151" t="s">
        <v>1375</v>
      </c>
      <c r="L64" s="150" t="s">
        <v>1409</v>
      </c>
      <c r="M64" s="151">
        <v>1806</v>
      </c>
      <c r="N64" s="151">
        <v>2230</v>
      </c>
      <c r="O64" s="151">
        <v>2414</v>
      </c>
      <c r="P64" s="151">
        <v>2838</v>
      </c>
      <c r="Q64" s="151">
        <f t="shared" si="9"/>
        <v>2167</v>
      </c>
      <c r="R64" s="151">
        <f t="shared" si="10"/>
        <v>2676</v>
      </c>
      <c r="S64" s="151">
        <f t="shared" si="11"/>
        <v>2897</v>
      </c>
      <c r="T64" s="151">
        <f t="shared" si="12"/>
        <v>3406</v>
      </c>
      <c r="V64" s="152"/>
      <c r="W64" s="152"/>
      <c r="X64" s="156"/>
      <c r="Z64" s="156"/>
    </row>
    <row r="65" spans="1:26" s="153" customFormat="1" ht="17.100000000000001" customHeight="1">
      <c r="A65" s="150" t="s">
        <v>1423</v>
      </c>
      <c r="B65" s="150" t="s">
        <v>1372</v>
      </c>
      <c r="C65" s="150" t="s">
        <v>1408</v>
      </c>
      <c r="D65" s="151" t="s">
        <v>1375</v>
      </c>
      <c r="E65" s="151" t="s">
        <v>1375</v>
      </c>
      <c r="F65" s="151" t="s">
        <v>1375</v>
      </c>
      <c r="G65" s="151" t="s">
        <v>1375</v>
      </c>
      <c r="H65" s="151" t="s">
        <v>1375</v>
      </c>
      <c r="I65" s="151" t="s">
        <v>1375</v>
      </c>
      <c r="J65" s="151" t="s">
        <v>1375</v>
      </c>
      <c r="K65" s="151" t="s">
        <v>1375</v>
      </c>
      <c r="L65" s="150" t="s">
        <v>1409</v>
      </c>
      <c r="M65" s="151">
        <v>1991</v>
      </c>
      <c r="N65" s="151">
        <v>2415</v>
      </c>
      <c r="O65" s="151">
        <v>2599</v>
      </c>
      <c r="P65" s="151">
        <v>3023</v>
      </c>
      <c r="Q65" s="151">
        <f t="shared" si="9"/>
        <v>2389</v>
      </c>
      <c r="R65" s="151">
        <f t="shared" si="10"/>
        <v>2898</v>
      </c>
      <c r="S65" s="151">
        <f t="shared" si="11"/>
        <v>3119</v>
      </c>
      <c r="T65" s="151">
        <f t="shared" si="12"/>
        <v>3628</v>
      </c>
      <c r="V65" s="152"/>
      <c r="W65" s="152"/>
      <c r="X65" s="156"/>
      <c r="Z65" s="156"/>
    </row>
    <row r="66" spans="1:26" s="153" customFormat="1" ht="17.100000000000001" customHeight="1">
      <c r="A66" s="150" t="s">
        <v>1424</v>
      </c>
      <c r="B66" s="150" t="s">
        <v>1372</v>
      </c>
      <c r="C66" s="150" t="s">
        <v>1408</v>
      </c>
      <c r="D66" s="151">
        <v>1982</v>
      </c>
      <c r="E66" s="151">
        <v>2830</v>
      </c>
      <c r="F66" s="151">
        <v>2590</v>
      </c>
      <c r="G66" s="151">
        <v>3438</v>
      </c>
      <c r="H66" s="151">
        <f t="shared" ref="H66" si="18">ROUND(D66*1.2,0)</f>
        <v>2378</v>
      </c>
      <c r="I66" s="151">
        <f>ROUND(E66*1.2,0)</f>
        <v>3396</v>
      </c>
      <c r="J66" s="151">
        <f>ROUND(F66*1.2,0)</f>
        <v>3108</v>
      </c>
      <c r="K66" s="151">
        <f>ROUND(G66*1.2,0)</f>
        <v>4126</v>
      </c>
      <c r="L66" s="150" t="s">
        <v>1409</v>
      </c>
      <c r="M66" s="151">
        <v>1806</v>
      </c>
      <c r="N66" s="151">
        <v>2230</v>
      </c>
      <c r="O66" s="151">
        <v>2414</v>
      </c>
      <c r="P66" s="151">
        <v>2838</v>
      </c>
      <c r="Q66" s="151">
        <f t="shared" si="9"/>
        <v>2167</v>
      </c>
      <c r="R66" s="151">
        <f t="shared" si="10"/>
        <v>2676</v>
      </c>
      <c r="S66" s="151">
        <f t="shared" si="11"/>
        <v>2897</v>
      </c>
      <c r="T66" s="151">
        <f t="shared" si="12"/>
        <v>3406</v>
      </c>
      <c r="V66" s="152"/>
      <c r="W66" s="152"/>
      <c r="X66" s="156"/>
      <c r="Z66" s="156"/>
    </row>
    <row r="67" spans="1:26" s="153" customFormat="1" ht="17.100000000000001" customHeight="1">
      <c r="A67" s="150" t="s">
        <v>1425</v>
      </c>
      <c r="B67" s="150" t="s">
        <v>1372</v>
      </c>
      <c r="C67" s="150" t="s">
        <v>1408</v>
      </c>
      <c r="D67" s="151" t="s">
        <v>1375</v>
      </c>
      <c r="E67" s="151" t="s">
        <v>1375</v>
      </c>
      <c r="F67" s="151" t="s">
        <v>1375</v>
      </c>
      <c r="G67" s="151" t="s">
        <v>1375</v>
      </c>
      <c r="H67" s="151" t="s">
        <v>1375</v>
      </c>
      <c r="I67" s="151" t="s">
        <v>1375</v>
      </c>
      <c r="J67" s="151" t="s">
        <v>1375</v>
      </c>
      <c r="K67" s="151" t="s">
        <v>1375</v>
      </c>
      <c r="L67" s="150" t="s">
        <v>1409</v>
      </c>
      <c r="M67" s="151">
        <v>1991</v>
      </c>
      <c r="N67" s="151">
        <v>2415</v>
      </c>
      <c r="O67" s="151">
        <v>2599</v>
      </c>
      <c r="P67" s="151">
        <v>3023</v>
      </c>
      <c r="Q67" s="151">
        <f t="shared" si="9"/>
        <v>2389</v>
      </c>
      <c r="R67" s="151">
        <f t="shared" si="10"/>
        <v>2898</v>
      </c>
      <c r="S67" s="151">
        <f t="shared" si="11"/>
        <v>3119</v>
      </c>
      <c r="T67" s="151">
        <f t="shared" si="12"/>
        <v>3628</v>
      </c>
      <c r="V67" s="152"/>
      <c r="W67" s="152"/>
      <c r="X67" s="156"/>
      <c r="Z67" s="156"/>
    </row>
    <row r="68" spans="1:26" s="153" customFormat="1" ht="17.100000000000001" customHeight="1">
      <c r="A68" s="150" t="s">
        <v>1426</v>
      </c>
      <c r="B68" s="150" t="s">
        <v>1372</v>
      </c>
      <c r="C68" s="150" t="s">
        <v>1408</v>
      </c>
      <c r="D68" s="151" t="s">
        <v>1375</v>
      </c>
      <c r="E68" s="151" t="s">
        <v>1375</v>
      </c>
      <c r="F68" s="151" t="s">
        <v>1375</v>
      </c>
      <c r="G68" s="151" t="s">
        <v>1375</v>
      </c>
      <c r="H68" s="151" t="s">
        <v>1375</v>
      </c>
      <c r="I68" s="151" t="s">
        <v>1375</v>
      </c>
      <c r="J68" s="151" t="s">
        <v>1375</v>
      </c>
      <c r="K68" s="151" t="s">
        <v>1375</v>
      </c>
      <c r="L68" s="150" t="s">
        <v>1409</v>
      </c>
      <c r="M68" s="151">
        <v>2186</v>
      </c>
      <c r="N68" s="151">
        <v>2610</v>
      </c>
      <c r="O68" s="151">
        <v>2794</v>
      </c>
      <c r="P68" s="151">
        <v>3218</v>
      </c>
      <c r="Q68" s="151">
        <f t="shared" si="9"/>
        <v>2623</v>
      </c>
      <c r="R68" s="151">
        <f t="shared" si="10"/>
        <v>3132</v>
      </c>
      <c r="S68" s="151">
        <f t="shared" si="11"/>
        <v>3353</v>
      </c>
      <c r="T68" s="151">
        <f t="shared" si="12"/>
        <v>3862</v>
      </c>
      <c r="V68" s="152"/>
      <c r="W68" s="152"/>
      <c r="X68" s="156"/>
      <c r="Z68" s="156"/>
    </row>
    <row r="69" spans="1:26" s="153" customFormat="1" ht="17.100000000000001" customHeight="1">
      <c r="A69" s="150" t="s">
        <v>1427</v>
      </c>
      <c r="B69" s="150" t="s">
        <v>1372</v>
      </c>
      <c r="C69" s="150" t="s">
        <v>1408</v>
      </c>
      <c r="D69" s="151">
        <v>2547</v>
      </c>
      <c r="E69" s="151">
        <v>3395</v>
      </c>
      <c r="F69" s="151">
        <v>3155</v>
      </c>
      <c r="G69" s="151">
        <v>4003</v>
      </c>
      <c r="H69" s="151">
        <f t="shared" ref="H69" si="19">ROUND(D69*1.2,0)</f>
        <v>3056</v>
      </c>
      <c r="I69" s="151">
        <f>ROUND(E69*1.2,0)</f>
        <v>4074</v>
      </c>
      <c r="J69" s="151">
        <f>ROUND(F69*1.2,0)</f>
        <v>3786</v>
      </c>
      <c r="K69" s="151">
        <f>ROUND(G69*1.2,0)</f>
        <v>4804</v>
      </c>
      <c r="L69" s="150" t="s">
        <v>1409</v>
      </c>
      <c r="M69" s="151">
        <v>2371</v>
      </c>
      <c r="N69" s="151">
        <v>2795</v>
      </c>
      <c r="O69" s="151">
        <v>2979</v>
      </c>
      <c r="P69" s="151">
        <v>3403</v>
      </c>
      <c r="Q69" s="151">
        <f t="shared" si="9"/>
        <v>2845</v>
      </c>
      <c r="R69" s="151">
        <f t="shared" si="10"/>
        <v>3354</v>
      </c>
      <c r="S69" s="151">
        <f t="shared" si="11"/>
        <v>3575</v>
      </c>
      <c r="T69" s="151">
        <f t="shared" si="12"/>
        <v>4084</v>
      </c>
      <c r="V69" s="152"/>
      <c r="W69" s="152"/>
      <c r="X69" s="156"/>
      <c r="Z69" s="156"/>
    </row>
    <row r="70" spans="1:26" s="153" customFormat="1" ht="17.100000000000001" customHeight="1">
      <c r="A70" s="150" t="s">
        <v>1428</v>
      </c>
      <c r="B70" s="150" t="s">
        <v>1372</v>
      </c>
      <c r="C70" s="150" t="s">
        <v>1408</v>
      </c>
      <c r="D70" s="151" t="s">
        <v>1375</v>
      </c>
      <c r="E70" s="151" t="s">
        <v>1375</v>
      </c>
      <c r="F70" s="151" t="s">
        <v>1375</v>
      </c>
      <c r="G70" s="151" t="s">
        <v>1375</v>
      </c>
      <c r="H70" s="151" t="s">
        <v>1375</v>
      </c>
      <c r="I70" s="151" t="s">
        <v>1375</v>
      </c>
      <c r="J70" s="151" t="s">
        <v>1375</v>
      </c>
      <c r="K70" s="151" t="s">
        <v>1375</v>
      </c>
      <c r="L70" s="150" t="s">
        <v>1409</v>
      </c>
      <c r="M70" s="151">
        <v>2186</v>
      </c>
      <c r="N70" s="151">
        <v>2610</v>
      </c>
      <c r="O70" s="151">
        <v>2794</v>
      </c>
      <c r="P70" s="151">
        <v>3218</v>
      </c>
      <c r="Q70" s="151">
        <f t="shared" si="9"/>
        <v>2623</v>
      </c>
      <c r="R70" s="151">
        <f t="shared" si="10"/>
        <v>3132</v>
      </c>
      <c r="S70" s="151">
        <f t="shared" si="11"/>
        <v>3353</v>
      </c>
      <c r="T70" s="151">
        <f t="shared" si="12"/>
        <v>3862</v>
      </c>
      <c r="V70" s="152"/>
      <c r="W70" s="152"/>
      <c r="X70" s="156"/>
      <c r="Z70" s="156"/>
    </row>
    <row r="71" spans="1:26" s="153" customFormat="1" ht="17.100000000000001" customHeight="1">
      <c r="A71" s="150" t="s">
        <v>1429</v>
      </c>
      <c r="B71" s="150" t="s">
        <v>1372</v>
      </c>
      <c r="C71" s="150" t="s">
        <v>1408</v>
      </c>
      <c r="D71" s="151" t="s">
        <v>1375</v>
      </c>
      <c r="E71" s="151" t="s">
        <v>1375</v>
      </c>
      <c r="F71" s="151" t="s">
        <v>1375</v>
      </c>
      <c r="G71" s="151" t="s">
        <v>1375</v>
      </c>
      <c r="H71" s="151" t="s">
        <v>1375</v>
      </c>
      <c r="I71" s="151" t="s">
        <v>1375</v>
      </c>
      <c r="J71" s="151" t="s">
        <v>1375</v>
      </c>
      <c r="K71" s="151" t="s">
        <v>1375</v>
      </c>
      <c r="L71" s="150" t="s">
        <v>1409</v>
      </c>
      <c r="M71" s="151">
        <v>2371</v>
      </c>
      <c r="N71" s="151">
        <v>2795</v>
      </c>
      <c r="O71" s="151">
        <v>2979</v>
      </c>
      <c r="P71" s="151">
        <v>3403</v>
      </c>
      <c r="Q71" s="151">
        <f t="shared" si="9"/>
        <v>2845</v>
      </c>
      <c r="R71" s="151">
        <f t="shared" si="10"/>
        <v>3354</v>
      </c>
      <c r="S71" s="151">
        <f t="shared" si="11"/>
        <v>3575</v>
      </c>
      <c r="T71" s="151">
        <f t="shared" si="12"/>
        <v>4084</v>
      </c>
      <c r="V71" s="152"/>
      <c r="W71" s="152"/>
      <c r="X71" s="156"/>
      <c r="Z71" s="156"/>
    </row>
    <row r="72" spans="1:26" s="153" customFormat="1" ht="17.100000000000001" customHeight="1">
      <c r="A72" s="150" t="s">
        <v>1430</v>
      </c>
      <c r="B72" s="150" t="s">
        <v>1372</v>
      </c>
      <c r="C72" s="150" t="s">
        <v>1408</v>
      </c>
      <c r="D72" s="151">
        <v>2362</v>
      </c>
      <c r="E72" s="151">
        <v>3210</v>
      </c>
      <c r="F72" s="151">
        <v>2970</v>
      </c>
      <c r="G72" s="151">
        <v>3818</v>
      </c>
      <c r="H72" s="151">
        <f t="shared" ref="H72:H132" si="20">ROUND(D72*1.2,0)</f>
        <v>2834</v>
      </c>
      <c r="I72" s="151">
        <f t="shared" ref="I72:I132" si="21">ROUND(E72*1.2,0)</f>
        <v>3852</v>
      </c>
      <c r="J72" s="151">
        <f t="shared" ref="J72:J132" si="22">ROUND(F72*1.2,0)</f>
        <v>3564</v>
      </c>
      <c r="K72" s="151">
        <f t="shared" ref="K72:K132" si="23">ROUND(G72*1.2,0)</f>
        <v>4582</v>
      </c>
      <c r="L72" s="150" t="s">
        <v>1409</v>
      </c>
      <c r="M72" s="151">
        <v>2186</v>
      </c>
      <c r="N72" s="151">
        <v>2610</v>
      </c>
      <c r="O72" s="151">
        <v>2794</v>
      </c>
      <c r="P72" s="151">
        <v>3218</v>
      </c>
      <c r="Q72" s="151">
        <f t="shared" si="9"/>
        <v>2623</v>
      </c>
      <c r="R72" s="151">
        <f t="shared" si="10"/>
        <v>3132</v>
      </c>
      <c r="S72" s="151">
        <f t="shared" si="11"/>
        <v>3353</v>
      </c>
      <c r="T72" s="151">
        <f t="shared" si="12"/>
        <v>3862</v>
      </c>
      <c r="V72" s="152"/>
      <c r="W72" s="152"/>
      <c r="X72" s="156"/>
      <c r="Z72" s="156"/>
    </row>
    <row r="73" spans="1:26" s="153" customFormat="1" ht="17.100000000000001" customHeight="1">
      <c r="A73" s="150" t="s">
        <v>1431</v>
      </c>
      <c r="B73" s="150" t="s">
        <v>1372</v>
      </c>
      <c r="C73" s="150" t="s">
        <v>1408</v>
      </c>
      <c r="D73" s="151">
        <v>2796</v>
      </c>
      <c r="E73" s="151">
        <v>3763</v>
      </c>
      <c r="F73" s="151">
        <v>3404</v>
      </c>
      <c r="G73" s="151">
        <v>4371</v>
      </c>
      <c r="H73" s="151">
        <f t="shared" si="20"/>
        <v>3355</v>
      </c>
      <c r="I73" s="151">
        <f t="shared" si="21"/>
        <v>4516</v>
      </c>
      <c r="J73" s="151">
        <f t="shared" si="22"/>
        <v>4085</v>
      </c>
      <c r="K73" s="151">
        <f t="shared" si="23"/>
        <v>5245</v>
      </c>
      <c r="L73" s="150" t="s">
        <v>1409</v>
      </c>
      <c r="M73" s="151">
        <v>2371</v>
      </c>
      <c r="N73" s="151">
        <v>2371</v>
      </c>
      <c r="O73" s="151">
        <v>2979</v>
      </c>
      <c r="P73" s="151">
        <v>2979</v>
      </c>
      <c r="Q73" s="151">
        <f t="shared" si="9"/>
        <v>2845</v>
      </c>
      <c r="R73" s="151">
        <f t="shared" si="10"/>
        <v>2845</v>
      </c>
      <c r="S73" s="151">
        <f t="shared" si="11"/>
        <v>3575</v>
      </c>
      <c r="T73" s="151">
        <f t="shared" si="12"/>
        <v>3575</v>
      </c>
      <c r="V73" s="152"/>
      <c r="W73" s="152"/>
      <c r="X73" s="156"/>
      <c r="Z73" s="156"/>
    </row>
    <row r="74" spans="1:26" s="153" customFormat="1" ht="17.100000000000001" customHeight="1">
      <c r="A74" s="150" t="s">
        <v>1432</v>
      </c>
      <c r="B74" s="150" t="s">
        <v>1372</v>
      </c>
      <c r="C74" s="150" t="s">
        <v>1408</v>
      </c>
      <c r="D74" s="151">
        <v>2412</v>
      </c>
      <c r="E74" s="151">
        <v>2836</v>
      </c>
      <c r="F74" s="151">
        <v>3020</v>
      </c>
      <c r="G74" s="151">
        <v>3444</v>
      </c>
      <c r="H74" s="151">
        <f t="shared" si="20"/>
        <v>2894</v>
      </c>
      <c r="I74" s="151">
        <f t="shared" si="21"/>
        <v>3403</v>
      </c>
      <c r="J74" s="151">
        <f t="shared" si="22"/>
        <v>3624</v>
      </c>
      <c r="K74" s="151">
        <f t="shared" si="23"/>
        <v>4133</v>
      </c>
      <c r="L74" s="150" t="s">
        <v>1409</v>
      </c>
      <c r="M74" s="151">
        <v>2186</v>
      </c>
      <c r="N74" s="151">
        <v>2186</v>
      </c>
      <c r="O74" s="151">
        <v>2794</v>
      </c>
      <c r="P74" s="151">
        <v>2794</v>
      </c>
      <c r="Q74" s="151">
        <f t="shared" si="9"/>
        <v>2623</v>
      </c>
      <c r="R74" s="151">
        <f t="shared" si="10"/>
        <v>2623</v>
      </c>
      <c r="S74" s="151">
        <f t="shared" si="11"/>
        <v>3353</v>
      </c>
      <c r="T74" s="151">
        <f t="shared" si="12"/>
        <v>3353</v>
      </c>
      <c r="V74" s="152"/>
      <c r="W74" s="152"/>
      <c r="X74" s="156"/>
      <c r="Z74" s="156"/>
    </row>
    <row r="75" spans="1:26" s="153" customFormat="1" ht="17.100000000000001" customHeight="1">
      <c r="A75" s="150" t="s">
        <v>1433</v>
      </c>
      <c r="B75" s="150" t="s">
        <v>1372</v>
      </c>
      <c r="C75" s="150" t="s">
        <v>1408</v>
      </c>
      <c r="D75" s="151">
        <v>2972</v>
      </c>
      <c r="E75" s="151">
        <v>4363</v>
      </c>
      <c r="F75" s="151">
        <v>3580</v>
      </c>
      <c r="G75" s="151">
        <v>4971</v>
      </c>
      <c r="H75" s="151">
        <f t="shared" si="20"/>
        <v>3566</v>
      </c>
      <c r="I75" s="151">
        <f t="shared" si="21"/>
        <v>5236</v>
      </c>
      <c r="J75" s="151">
        <f t="shared" si="22"/>
        <v>4296</v>
      </c>
      <c r="K75" s="151">
        <f t="shared" si="23"/>
        <v>5965</v>
      </c>
      <c r="L75" s="150" t="s">
        <v>1409</v>
      </c>
      <c r="M75" s="151">
        <v>2371</v>
      </c>
      <c r="N75" s="151">
        <v>2371</v>
      </c>
      <c r="O75" s="151">
        <v>2979</v>
      </c>
      <c r="P75" s="151">
        <v>2979</v>
      </c>
      <c r="Q75" s="151">
        <f t="shared" si="9"/>
        <v>2845</v>
      </c>
      <c r="R75" s="151">
        <f t="shared" si="10"/>
        <v>2845</v>
      </c>
      <c r="S75" s="151">
        <f t="shared" si="11"/>
        <v>3575</v>
      </c>
      <c r="T75" s="151">
        <f t="shared" si="12"/>
        <v>3575</v>
      </c>
      <c r="V75" s="152"/>
      <c r="W75" s="152"/>
      <c r="X75" s="156"/>
      <c r="Z75" s="156"/>
    </row>
    <row r="76" spans="1:26" s="153" customFormat="1" ht="17.100000000000001" customHeight="1">
      <c r="A76" s="150" t="s">
        <v>1434</v>
      </c>
      <c r="B76" s="150" t="s">
        <v>1372</v>
      </c>
      <c r="C76" s="150" t="s">
        <v>1408</v>
      </c>
      <c r="D76" s="151">
        <v>2412</v>
      </c>
      <c r="E76" s="151">
        <v>2836</v>
      </c>
      <c r="F76" s="151">
        <v>3020</v>
      </c>
      <c r="G76" s="151">
        <v>3444</v>
      </c>
      <c r="H76" s="151">
        <f t="shared" si="20"/>
        <v>2894</v>
      </c>
      <c r="I76" s="151">
        <f t="shared" si="21"/>
        <v>3403</v>
      </c>
      <c r="J76" s="151">
        <f t="shared" si="22"/>
        <v>3624</v>
      </c>
      <c r="K76" s="151">
        <f t="shared" si="23"/>
        <v>4133</v>
      </c>
      <c r="L76" s="150" t="s">
        <v>1409</v>
      </c>
      <c r="M76" s="151">
        <v>2186</v>
      </c>
      <c r="N76" s="151">
        <v>2186</v>
      </c>
      <c r="O76" s="151">
        <v>2794</v>
      </c>
      <c r="P76" s="151">
        <v>2794</v>
      </c>
      <c r="Q76" s="151">
        <f t="shared" si="9"/>
        <v>2623</v>
      </c>
      <c r="R76" s="151">
        <f t="shared" si="10"/>
        <v>2623</v>
      </c>
      <c r="S76" s="151">
        <f t="shared" si="11"/>
        <v>3353</v>
      </c>
      <c r="T76" s="151">
        <f t="shared" si="12"/>
        <v>3353</v>
      </c>
      <c r="V76" s="152"/>
      <c r="W76" s="152"/>
      <c r="X76" s="156"/>
      <c r="Z76" s="156"/>
    </row>
    <row r="77" spans="1:26" s="153" customFormat="1" ht="17.100000000000001" customHeight="1">
      <c r="A77" s="150" t="s">
        <v>1435</v>
      </c>
      <c r="B77" s="150" t="s">
        <v>1372</v>
      </c>
      <c r="C77" s="150" t="s">
        <v>1408</v>
      </c>
      <c r="D77" s="151">
        <v>2796</v>
      </c>
      <c r="E77" s="151">
        <v>3763</v>
      </c>
      <c r="F77" s="151">
        <v>3404</v>
      </c>
      <c r="G77" s="151">
        <v>4371</v>
      </c>
      <c r="H77" s="151">
        <f t="shared" si="20"/>
        <v>3355</v>
      </c>
      <c r="I77" s="151">
        <f t="shared" si="21"/>
        <v>4516</v>
      </c>
      <c r="J77" s="151">
        <f t="shared" si="22"/>
        <v>4085</v>
      </c>
      <c r="K77" s="151">
        <f t="shared" si="23"/>
        <v>5245</v>
      </c>
      <c r="L77" s="150" t="s">
        <v>1409</v>
      </c>
      <c r="M77" s="151">
        <v>2371</v>
      </c>
      <c r="N77" s="151">
        <v>2371</v>
      </c>
      <c r="O77" s="151">
        <v>2979</v>
      </c>
      <c r="P77" s="151">
        <v>2979</v>
      </c>
      <c r="Q77" s="151">
        <f t="shared" si="9"/>
        <v>2845</v>
      </c>
      <c r="R77" s="151">
        <f t="shared" si="10"/>
        <v>2845</v>
      </c>
      <c r="S77" s="151">
        <f t="shared" si="11"/>
        <v>3575</v>
      </c>
      <c r="T77" s="151">
        <f t="shared" si="12"/>
        <v>3575</v>
      </c>
      <c r="V77" s="152"/>
      <c r="W77" s="152"/>
      <c r="X77" s="156"/>
      <c r="Z77" s="156"/>
    </row>
    <row r="78" spans="1:26" s="153" customFormat="1" ht="17.100000000000001" customHeight="1">
      <c r="A78" s="150" t="s">
        <v>1436</v>
      </c>
      <c r="B78" s="150" t="s">
        <v>1372</v>
      </c>
      <c r="C78" s="150" t="s">
        <v>1408</v>
      </c>
      <c r="D78" s="151">
        <v>4589</v>
      </c>
      <c r="E78" s="151">
        <v>5011</v>
      </c>
      <c r="F78" s="151">
        <v>5197</v>
      </c>
      <c r="G78" s="151">
        <v>5619</v>
      </c>
      <c r="H78" s="151">
        <f t="shared" si="20"/>
        <v>5507</v>
      </c>
      <c r="I78" s="151">
        <f t="shared" si="21"/>
        <v>6013</v>
      </c>
      <c r="J78" s="151">
        <f t="shared" si="22"/>
        <v>6236</v>
      </c>
      <c r="K78" s="151">
        <f t="shared" si="23"/>
        <v>6743</v>
      </c>
      <c r="L78" s="150" t="s">
        <v>1409</v>
      </c>
      <c r="M78" s="151">
        <v>2186</v>
      </c>
      <c r="N78" s="151">
        <v>2186</v>
      </c>
      <c r="O78" s="151">
        <v>2794</v>
      </c>
      <c r="P78" s="151">
        <v>2794</v>
      </c>
      <c r="Q78" s="151">
        <f t="shared" si="9"/>
        <v>2623</v>
      </c>
      <c r="R78" s="151">
        <f t="shared" si="10"/>
        <v>2623</v>
      </c>
      <c r="S78" s="151">
        <f t="shared" si="11"/>
        <v>3353</v>
      </c>
      <c r="T78" s="151">
        <f t="shared" si="12"/>
        <v>3353</v>
      </c>
      <c r="V78" s="152"/>
      <c r="W78" s="152"/>
      <c r="X78" s="156"/>
      <c r="Z78" s="156"/>
    </row>
    <row r="79" spans="1:26" s="153" customFormat="1" ht="17.100000000000001" customHeight="1">
      <c r="A79" s="150" t="s">
        <v>1437</v>
      </c>
      <c r="B79" s="150" t="s">
        <v>1372</v>
      </c>
      <c r="C79" s="150" t="s">
        <v>1408</v>
      </c>
      <c r="D79" s="151">
        <v>2796</v>
      </c>
      <c r="E79" s="151">
        <v>3763</v>
      </c>
      <c r="F79" s="151">
        <v>3404</v>
      </c>
      <c r="G79" s="151">
        <v>4371</v>
      </c>
      <c r="H79" s="151">
        <f t="shared" si="20"/>
        <v>3355</v>
      </c>
      <c r="I79" s="151">
        <f t="shared" si="21"/>
        <v>4516</v>
      </c>
      <c r="J79" s="151">
        <f t="shared" si="22"/>
        <v>4085</v>
      </c>
      <c r="K79" s="151">
        <f t="shared" si="23"/>
        <v>5245</v>
      </c>
      <c r="L79" s="150" t="s">
        <v>1409</v>
      </c>
      <c r="M79" s="151">
        <v>2371</v>
      </c>
      <c r="N79" s="151">
        <v>2371</v>
      </c>
      <c r="O79" s="151">
        <v>2979</v>
      </c>
      <c r="P79" s="151">
        <v>2979</v>
      </c>
      <c r="Q79" s="151">
        <f t="shared" si="9"/>
        <v>2845</v>
      </c>
      <c r="R79" s="151">
        <f t="shared" si="10"/>
        <v>2845</v>
      </c>
      <c r="S79" s="151">
        <f t="shared" si="11"/>
        <v>3575</v>
      </c>
      <c r="T79" s="151">
        <f t="shared" si="12"/>
        <v>3575</v>
      </c>
      <c r="V79" s="152"/>
      <c r="W79" s="152"/>
      <c r="X79" s="156"/>
      <c r="Z79" s="156"/>
    </row>
    <row r="80" spans="1:26" s="153" customFormat="1" ht="17.100000000000001" customHeight="1">
      <c r="A80" s="150" t="s">
        <v>1438</v>
      </c>
      <c r="B80" s="150" t="s">
        <v>1372</v>
      </c>
      <c r="C80" s="150" t="s">
        <v>1408</v>
      </c>
      <c r="D80" s="151">
        <v>2412</v>
      </c>
      <c r="E80" s="151">
        <v>2836</v>
      </c>
      <c r="F80" s="151">
        <v>3020</v>
      </c>
      <c r="G80" s="151">
        <v>3444</v>
      </c>
      <c r="H80" s="151">
        <f t="shared" si="20"/>
        <v>2894</v>
      </c>
      <c r="I80" s="151">
        <f t="shared" si="21"/>
        <v>3403</v>
      </c>
      <c r="J80" s="151">
        <f t="shared" si="22"/>
        <v>3624</v>
      </c>
      <c r="K80" s="151">
        <f t="shared" si="23"/>
        <v>4133</v>
      </c>
      <c r="L80" s="150" t="s">
        <v>1409</v>
      </c>
      <c r="M80" s="151">
        <v>2186</v>
      </c>
      <c r="N80" s="151">
        <v>2186</v>
      </c>
      <c r="O80" s="151">
        <v>2794</v>
      </c>
      <c r="P80" s="151">
        <v>2794</v>
      </c>
      <c r="Q80" s="151">
        <f t="shared" si="9"/>
        <v>2623</v>
      </c>
      <c r="R80" s="151">
        <f t="shared" si="10"/>
        <v>2623</v>
      </c>
      <c r="S80" s="151">
        <f t="shared" si="11"/>
        <v>3353</v>
      </c>
      <c r="T80" s="151">
        <f t="shared" si="12"/>
        <v>3353</v>
      </c>
      <c r="V80" s="152"/>
      <c r="W80" s="152"/>
      <c r="X80" s="156"/>
      <c r="Z80" s="156"/>
    </row>
    <row r="81" spans="1:26" s="153" customFormat="1" ht="17.100000000000001" customHeight="1">
      <c r="A81" s="150" t="s">
        <v>1439</v>
      </c>
      <c r="B81" s="150" t="s">
        <v>1372</v>
      </c>
      <c r="C81" s="150" t="s">
        <v>1408</v>
      </c>
      <c r="D81" s="151">
        <v>2972</v>
      </c>
      <c r="E81" s="151">
        <v>4363</v>
      </c>
      <c r="F81" s="151">
        <v>3580</v>
      </c>
      <c r="G81" s="151">
        <v>4971</v>
      </c>
      <c r="H81" s="151">
        <f t="shared" si="20"/>
        <v>3566</v>
      </c>
      <c r="I81" s="151">
        <f t="shared" si="21"/>
        <v>5236</v>
      </c>
      <c r="J81" s="151">
        <f t="shared" si="22"/>
        <v>4296</v>
      </c>
      <c r="K81" s="151">
        <f t="shared" si="23"/>
        <v>5965</v>
      </c>
      <c r="L81" s="150" t="s">
        <v>1409</v>
      </c>
      <c r="M81" s="151">
        <v>2371</v>
      </c>
      <c r="N81" s="151">
        <v>2371</v>
      </c>
      <c r="O81" s="151">
        <v>2979</v>
      </c>
      <c r="P81" s="151">
        <v>2979</v>
      </c>
      <c r="Q81" s="151">
        <f t="shared" si="9"/>
        <v>2845</v>
      </c>
      <c r="R81" s="151">
        <f t="shared" si="10"/>
        <v>2845</v>
      </c>
      <c r="S81" s="151">
        <f t="shared" si="11"/>
        <v>3575</v>
      </c>
      <c r="T81" s="151">
        <f t="shared" si="12"/>
        <v>3575</v>
      </c>
      <c r="V81" s="152"/>
      <c r="W81" s="152"/>
      <c r="X81" s="156"/>
      <c r="Z81" s="156"/>
    </row>
    <row r="82" spans="1:26" s="153" customFormat="1" ht="17.100000000000001" customHeight="1">
      <c r="A82" s="150" t="s">
        <v>1440</v>
      </c>
      <c r="B82" s="150" t="s">
        <v>1372</v>
      </c>
      <c r="C82" s="150" t="s">
        <v>1408</v>
      </c>
      <c r="D82" s="151">
        <v>2412</v>
      </c>
      <c r="E82" s="151">
        <v>2836</v>
      </c>
      <c r="F82" s="151">
        <v>3020</v>
      </c>
      <c r="G82" s="151">
        <v>3444</v>
      </c>
      <c r="H82" s="151">
        <f t="shared" si="20"/>
        <v>2894</v>
      </c>
      <c r="I82" s="151">
        <f t="shared" si="21"/>
        <v>3403</v>
      </c>
      <c r="J82" s="151">
        <f t="shared" si="22"/>
        <v>3624</v>
      </c>
      <c r="K82" s="151">
        <f t="shared" si="23"/>
        <v>4133</v>
      </c>
      <c r="L82" s="150" t="s">
        <v>1409</v>
      </c>
      <c r="M82" s="151">
        <v>2186</v>
      </c>
      <c r="N82" s="151">
        <v>2186</v>
      </c>
      <c r="O82" s="151">
        <v>2794</v>
      </c>
      <c r="P82" s="151">
        <v>2794</v>
      </c>
      <c r="Q82" s="151">
        <f t="shared" si="9"/>
        <v>2623</v>
      </c>
      <c r="R82" s="151">
        <f t="shared" si="10"/>
        <v>2623</v>
      </c>
      <c r="S82" s="151">
        <f t="shared" si="11"/>
        <v>3353</v>
      </c>
      <c r="T82" s="151">
        <f t="shared" si="12"/>
        <v>3353</v>
      </c>
      <c r="V82" s="152"/>
      <c r="W82" s="152"/>
      <c r="X82" s="156"/>
      <c r="Z82" s="156"/>
    </row>
    <row r="83" spans="1:26" s="153" customFormat="1" ht="17.100000000000001" customHeight="1">
      <c r="A83" s="150" t="s">
        <v>1441</v>
      </c>
      <c r="B83" s="150" t="s">
        <v>1372</v>
      </c>
      <c r="C83" s="150" t="s">
        <v>1408</v>
      </c>
      <c r="D83" s="151">
        <v>3222</v>
      </c>
      <c r="E83" s="151">
        <v>3763</v>
      </c>
      <c r="F83" s="151">
        <v>3830</v>
      </c>
      <c r="G83" s="151">
        <v>4371</v>
      </c>
      <c r="H83" s="151">
        <f t="shared" si="20"/>
        <v>3866</v>
      </c>
      <c r="I83" s="151">
        <f t="shared" si="21"/>
        <v>4516</v>
      </c>
      <c r="J83" s="151">
        <f t="shared" si="22"/>
        <v>4596</v>
      </c>
      <c r="K83" s="151">
        <f t="shared" si="23"/>
        <v>5245</v>
      </c>
      <c r="L83" s="150" t="s">
        <v>1409</v>
      </c>
      <c r="M83" s="151">
        <v>2371</v>
      </c>
      <c r="N83" s="151">
        <v>2371</v>
      </c>
      <c r="O83" s="151">
        <v>2979</v>
      </c>
      <c r="P83" s="151">
        <v>2979</v>
      </c>
      <c r="Q83" s="151">
        <f t="shared" si="9"/>
        <v>2845</v>
      </c>
      <c r="R83" s="151">
        <f t="shared" si="10"/>
        <v>2845</v>
      </c>
      <c r="S83" s="151">
        <f t="shared" si="11"/>
        <v>3575</v>
      </c>
      <c r="T83" s="151">
        <f t="shared" si="12"/>
        <v>3575</v>
      </c>
      <c r="V83" s="152"/>
      <c r="W83" s="152"/>
      <c r="X83" s="156"/>
      <c r="Z83" s="156"/>
    </row>
    <row r="84" spans="1:26" s="153" customFormat="1" ht="17.100000000000001" customHeight="1">
      <c r="A84" s="150" t="s">
        <v>1442</v>
      </c>
      <c r="B84" s="150" t="s">
        <v>1372</v>
      </c>
      <c r="C84" s="150" t="s">
        <v>1408</v>
      </c>
      <c r="D84" s="151">
        <v>2588</v>
      </c>
      <c r="E84" s="151">
        <v>3436</v>
      </c>
      <c r="F84" s="151">
        <v>3196</v>
      </c>
      <c r="G84" s="151">
        <v>4044</v>
      </c>
      <c r="H84" s="151">
        <f t="shared" si="20"/>
        <v>3106</v>
      </c>
      <c r="I84" s="151">
        <f t="shared" si="21"/>
        <v>4123</v>
      </c>
      <c r="J84" s="151">
        <f t="shared" si="22"/>
        <v>3835</v>
      </c>
      <c r="K84" s="151">
        <f t="shared" si="23"/>
        <v>4853</v>
      </c>
      <c r="L84" s="150" t="s">
        <v>1409</v>
      </c>
      <c r="M84" s="151">
        <v>2186</v>
      </c>
      <c r="N84" s="151">
        <v>2186</v>
      </c>
      <c r="O84" s="151">
        <v>2794</v>
      </c>
      <c r="P84" s="151">
        <v>2794</v>
      </c>
      <c r="Q84" s="151">
        <f t="shared" si="9"/>
        <v>2623</v>
      </c>
      <c r="R84" s="151">
        <f t="shared" si="10"/>
        <v>2623</v>
      </c>
      <c r="S84" s="151">
        <f t="shared" si="11"/>
        <v>3353</v>
      </c>
      <c r="T84" s="151">
        <f t="shared" si="12"/>
        <v>3353</v>
      </c>
      <c r="V84" s="152"/>
      <c r="W84" s="152"/>
      <c r="X84" s="156"/>
      <c r="Z84" s="156"/>
    </row>
    <row r="85" spans="1:26" s="153" customFormat="1" ht="17.100000000000001" customHeight="1">
      <c r="A85" s="150" t="s">
        <v>1443</v>
      </c>
      <c r="B85" s="150" t="s">
        <v>1372</v>
      </c>
      <c r="C85" s="150" t="s">
        <v>1408</v>
      </c>
      <c r="D85" s="151">
        <v>2796</v>
      </c>
      <c r="E85" s="151">
        <v>3763</v>
      </c>
      <c r="F85" s="151">
        <v>3404</v>
      </c>
      <c r="G85" s="151">
        <v>4371</v>
      </c>
      <c r="H85" s="151">
        <f t="shared" si="20"/>
        <v>3355</v>
      </c>
      <c r="I85" s="151">
        <f t="shared" si="21"/>
        <v>4516</v>
      </c>
      <c r="J85" s="151">
        <f t="shared" si="22"/>
        <v>4085</v>
      </c>
      <c r="K85" s="151">
        <f t="shared" si="23"/>
        <v>5245</v>
      </c>
      <c r="L85" s="150" t="s">
        <v>1409</v>
      </c>
      <c r="M85" s="151">
        <v>2371</v>
      </c>
      <c r="N85" s="151">
        <v>2371</v>
      </c>
      <c r="O85" s="151">
        <v>2979</v>
      </c>
      <c r="P85" s="151">
        <v>2979</v>
      </c>
      <c r="Q85" s="151">
        <f t="shared" si="9"/>
        <v>2845</v>
      </c>
      <c r="R85" s="151">
        <f t="shared" si="10"/>
        <v>2845</v>
      </c>
      <c r="S85" s="151">
        <f t="shared" si="11"/>
        <v>3575</v>
      </c>
      <c r="T85" s="151">
        <f t="shared" si="12"/>
        <v>3575</v>
      </c>
      <c r="V85" s="152"/>
      <c r="W85" s="152"/>
      <c r="X85" s="156"/>
      <c r="Z85" s="156"/>
    </row>
    <row r="86" spans="1:26" s="153" customFormat="1" ht="17.100000000000001" customHeight="1">
      <c r="A86" s="150" t="s">
        <v>1444</v>
      </c>
      <c r="B86" s="150" t="s">
        <v>1372</v>
      </c>
      <c r="C86" s="150" t="s">
        <v>1408</v>
      </c>
      <c r="D86" s="151">
        <v>2412</v>
      </c>
      <c r="E86" s="151">
        <v>2836</v>
      </c>
      <c r="F86" s="151">
        <v>3020</v>
      </c>
      <c r="G86" s="151">
        <v>3444</v>
      </c>
      <c r="H86" s="151">
        <f t="shared" si="20"/>
        <v>2894</v>
      </c>
      <c r="I86" s="151">
        <f t="shared" si="21"/>
        <v>3403</v>
      </c>
      <c r="J86" s="151">
        <f t="shared" si="22"/>
        <v>3624</v>
      </c>
      <c r="K86" s="151">
        <f t="shared" si="23"/>
        <v>4133</v>
      </c>
      <c r="L86" s="150" t="s">
        <v>1409</v>
      </c>
      <c r="M86" s="151">
        <v>2186</v>
      </c>
      <c r="N86" s="151">
        <v>2186</v>
      </c>
      <c r="O86" s="151">
        <v>2794</v>
      </c>
      <c r="P86" s="151">
        <v>2794</v>
      </c>
      <c r="Q86" s="151">
        <f t="shared" si="9"/>
        <v>2623</v>
      </c>
      <c r="R86" s="151">
        <f t="shared" si="10"/>
        <v>2623</v>
      </c>
      <c r="S86" s="151">
        <f t="shared" si="11"/>
        <v>3353</v>
      </c>
      <c r="T86" s="151">
        <f t="shared" si="12"/>
        <v>3353</v>
      </c>
      <c r="V86" s="152"/>
      <c r="W86" s="152"/>
      <c r="X86" s="156"/>
      <c r="Z86" s="156"/>
    </row>
    <row r="87" spans="1:26" s="153" customFormat="1" ht="17.100000000000001" customHeight="1">
      <c r="A87" s="150" t="s">
        <v>1445</v>
      </c>
      <c r="B87" s="150" t="s">
        <v>1372</v>
      </c>
      <c r="C87" s="150" t="s">
        <v>1408</v>
      </c>
      <c r="D87" s="151">
        <v>2972</v>
      </c>
      <c r="E87" s="151">
        <v>4363</v>
      </c>
      <c r="F87" s="151">
        <v>3580</v>
      </c>
      <c r="G87" s="151">
        <v>4971</v>
      </c>
      <c r="H87" s="151">
        <f t="shared" si="20"/>
        <v>3566</v>
      </c>
      <c r="I87" s="151">
        <f t="shared" si="21"/>
        <v>5236</v>
      </c>
      <c r="J87" s="151">
        <f t="shared" si="22"/>
        <v>4296</v>
      </c>
      <c r="K87" s="151">
        <f t="shared" si="23"/>
        <v>5965</v>
      </c>
      <c r="L87" s="150" t="s">
        <v>1409</v>
      </c>
      <c r="M87" s="151">
        <v>2371</v>
      </c>
      <c r="N87" s="151">
        <v>2371</v>
      </c>
      <c r="O87" s="151">
        <v>2979</v>
      </c>
      <c r="P87" s="151">
        <v>2979</v>
      </c>
      <c r="Q87" s="151">
        <f t="shared" si="9"/>
        <v>2845</v>
      </c>
      <c r="R87" s="151">
        <f t="shared" si="10"/>
        <v>2845</v>
      </c>
      <c r="S87" s="151">
        <f t="shared" si="11"/>
        <v>3575</v>
      </c>
      <c r="T87" s="151">
        <f t="shared" si="12"/>
        <v>3575</v>
      </c>
      <c r="V87" s="152"/>
      <c r="W87" s="152"/>
      <c r="X87" s="156"/>
      <c r="Z87" s="156"/>
    </row>
    <row r="88" spans="1:26" s="153" customFormat="1" ht="17.100000000000001" customHeight="1">
      <c r="A88" s="150" t="s">
        <v>1446</v>
      </c>
      <c r="B88" s="150" t="s">
        <v>1372</v>
      </c>
      <c r="C88" s="150" t="s">
        <v>1408</v>
      </c>
      <c r="D88" s="151">
        <v>2838</v>
      </c>
      <c r="E88" s="151">
        <v>2836</v>
      </c>
      <c r="F88" s="151">
        <v>3446</v>
      </c>
      <c r="G88" s="151">
        <v>3444</v>
      </c>
      <c r="H88" s="151">
        <f t="shared" si="20"/>
        <v>3406</v>
      </c>
      <c r="I88" s="151">
        <f t="shared" si="21"/>
        <v>3403</v>
      </c>
      <c r="J88" s="151">
        <f t="shared" si="22"/>
        <v>4135</v>
      </c>
      <c r="K88" s="151">
        <f t="shared" si="23"/>
        <v>4133</v>
      </c>
      <c r="L88" s="150" t="s">
        <v>1409</v>
      </c>
      <c r="M88" s="151">
        <v>2186</v>
      </c>
      <c r="N88" s="151">
        <v>2186</v>
      </c>
      <c r="O88" s="151">
        <v>2794</v>
      </c>
      <c r="P88" s="151">
        <v>2794</v>
      </c>
      <c r="Q88" s="151">
        <f t="shared" si="9"/>
        <v>2623</v>
      </c>
      <c r="R88" s="151">
        <f t="shared" si="10"/>
        <v>2623</v>
      </c>
      <c r="S88" s="151">
        <f t="shared" si="11"/>
        <v>3353</v>
      </c>
      <c r="T88" s="151">
        <f t="shared" si="12"/>
        <v>3353</v>
      </c>
      <c r="V88" s="152"/>
      <c r="W88" s="152"/>
      <c r="X88" s="156"/>
      <c r="Z88" s="156"/>
    </row>
    <row r="89" spans="1:26" s="153" customFormat="1" ht="17.100000000000001" customHeight="1">
      <c r="A89" s="150" t="s">
        <v>1447</v>
      </c>
      <c r="B89" s="150" t="s">
        <v>1372</v>
      </c>
      <c r="C89" s="150" t="s">
        <v>1408</v>
      </c>
      <c r="D89" s="151">
        <v>2796</v>
      </c>
      <c r="E89" s="151">
        <v>3763</v>
      </c>
      <c r="F89" s="151">
        <v>3404</v>
      </c>
      <c r="G89" s="151">
        <v>4371</v>
      </c>
      <c r="H89" s="151">
        <f t="shared" si="20"/>
        <v>3355</v>
      </c>
      <c r="I89" s="151">
        <f t="shared" si="21"/>
        <v>4516</v>
      </c>
      <c r="J89" s="151">
        <f t="shared" si="22"/>
        <v>4085</v>
      </c>
      <c r="K89" s="151">
        <f t="shared" si="23"/>
        <v>5245</v>
      </c>
      <c r="L89" s="150" t="s">
        <v>1409</v>
      </c>
      <c r="M89" s="151">
        <v>2371</v>
      </c>
      <c r="N89" s="151">
        <v>2371</v>
      </c>
      <c r="O89" s="151">
        <v>2979</v>
      </c>
      <c r="P89" s="151">
        <v>2979</v>
      </c>
      <c r="Q89" s="151">
        <f t="shared" si="9"/>
        <v>2845</v>
      </c>
      <c r="R89" s="151">
        <f t="shared" si="10"/>
        <v>2845</v>
      </c>
      <c r="S89" s="151">
        <f t="shared" si="11"/>
        <v>3575</v>
      </c>
      <c r="T89" s="151">
        <f t="shared" si="12"/>
        <v>3575</v>
      </c>
      <c r="V89" s="152"/>
      <c r="W89" s="152"/>
      <c r="X89" s="156"/>
      <c r="Z89" s="156"/>
    </row>
    <row r="90" spans="1:26" s="153" customFormat="1" ht="17.100000000000001" customHeight="1">
      <c r="A90" s="150" t="s">
        <v>1448</v>
      </c>
      <c r="B90" s="150" t="s">
        <v>1372</v>
      </c>
      <c r="C90" s="150" t="s">
        <v>1408</v>
      </c>
      <c r="D90" s="151">
        <v>2588</v>
      </c>
      <c r="E90" s="151">
        <v>3436</v>
      </c>
      <c r="F90" s="151">
        <v>3196</v>
      </c>
      <c r="G90" s="151">
        <v>4044</v>
      </c>
      <c r="H90" s="151">
        <f t="shared" si="20"/>
        <v>3106</v>
      </c>
      <c r="I90" s="151">
        <f t="shared" si="21"/>
        <v>4123</v>
      </c>
      <c r="J90" s="151">
        <f t="shared" si="22"/>
        <v>3835</v>
      </c>
      <c r="K90" s="151">
        <f t="shared" si="23"/>
        <v>4853</v>
      </c>
      <c r="L90" s="150" t="s">
        <v>1409</v>
      </c>
      <c r="M90" s="151">
        <v>2186</v>
      </c>
      <c r="N90" s="151">
        <v>2186</v>
      </c>
      <c r="O90" s="151">
        <v>2794</v>
      </c>
      <c r="P90" s="151">
        <v>2794</v>
      </c>
      <c r="Q90" s="151">
        <f t="shared" si="9"/>
        <v>2623</v>
      </c>
      <c r="R90" s="151">
        <f t="shared" si="10"/>
        <v>2623</v>
      </c>
      <c r="S90" s="151">
        <f t="shared" si="11"/>
        <v>3353</v>
      </c>
      <c r="T90" s="151">
        <f t="shared" si="12"/>
        <v>3353</v>
      </c>
      <c r="V90" s="152"/>
      <c r="W90" s="152"/>
      <c r="X90" s="156"/>
      <c r="Z90" s="156"/>
    </row>
    <row r="91" spans="1:26" s="153" customFormat="1" ht="17.100000000000001" customHeight="1">
      <c r="A91" s="150" t="s">
        <v>1449</v>
      </c>
      <c r="B91" s="150" t="s">
        <v>1372</v>
      </c>
      <c r="C91" s="150" t="s">
        <v>1408</v>
      </c>
      <c r="D91" s="151">
        <v>2796</v>
      </c>
      <c r="E91" s="151">
        <v>3763</v>
      </c>
      <c r="F91" s="151">
        <v>3404</v>
      </c>
      <c r="G91" s="151">
        <v>4371</v>
      </c>
      <c r="H91" s="151">
        <f t="shared" si="20"/>
        <v>3355</v>
      </c>
      <c r="I91" s="151">
        <f t="shared" si="21"/>
        <v>4516</v>
      </c>
      <c r="J91" s="151">
        <f t="shared" si="22"/>
        <v>4085</v>
      </c>
      <c r="K91" s="151">
        <f t="shared" si="23"/>
        <v>5245</v>
      </c>
      <c r="L91" s="150" t="s">
        <v>1409</v>
      </c>
      <c r="M91" s="151">
        <v>2371</v>
      </c>
      <c r="N91" s="151">
        <v>2371</v>
      </c>
      <c r="O91" s="151">
        <v>2979</v>
      </c>
      <c r="P91" s="151">
        <v>2979</v>
      </c>
      <c r="Q91" s="151">
        <f t="shared" si="9"/>
        <v>2845</v>
      </c>
      <c r="R91" s="151">
        <f t="shared" si="10"/>
        <v>2845</v>
      </c>
      <c r="S91" s="151">
        <f t="shared" si="11"/>
        <v>3575</v>
      </c>
      <c r="T91" s="151">
        <f t="shared" si="12"/>
        <v>3575</v>
      </c>
      <c r="V91" s="152"/>
      <c r="W91" s="152"/>
      <c r="X91" s="156"/>
      <c r="Z91" s="156"/>
    </row>
    <row r="92" spans="1:26" s="153" customFormat="1" ht="17.100000000000001" customHeight="1">
      <c r="A92" s="150" t="s">
        <v>1450</v>
      </c>
      <c r="B92" s="150" t="s">
        <v>1372</v>
      </c>
      <c r="C92" s="150" t="s">
        <v>1408</v>
      </c>
      <c r="D92" s="151">
        <v>2412</v>
      </c>
      <c r="E92" s="151">
        <v>2836</v>
      </c>
      <c r="F92" s="151">
        <v>3020</v>
      </c>
      <c r="G92" s="151">
        <v>3444</v>
      </c>
      <c r="H92" s="151">
        <f t="shared" si="20"/>
        <v>2894</v>
      </c>
      <c r="I92" s="151">
        <f t="shared" si="21"/>
        <v>3403</v>
      </c>
      <c r="J92" s="151">
        <f t="shared" si="22"/>
        <v>3624</v>
      </c>
      <c r="K92" s="151">
        <f t="shared" si="23"/>
        <v>4133</v>
      </c>
      <c r="L92" s="150" t="s">
        <v>1409</v>
      </c>
      <c r="M92" s="151">
        <v>2186</v>
      </c>
      <c r="N92" s="151">
        <v>2186</v>
      </c>
      <c r="O92" s="151">
        <v>2794</v>
      </c>
      <c r="P92" s="151">
        <v>2794</v>
      </c>
      <c r="Q92" s="151">
        <f t="shared" si="9"/>
        <v>2623</v>
      </c>
      <c r="R92" s="151">
        <f t="shared" si="10"/>
        <v>2623</v>
      </c>
      <c r="S92" s="151">
        <f t="shared" si="11"/>
        <v>3353</v>
      </c>
      <c r="T92" s="151">
        <f t="shared" si="12"/>
        <v>3353</v>
      </c>
      <c r="V92" s="152"/>
      <c r="W92" s="152"/>
      <c r="X92" s="156"/>
      <c r="Z92" s="156"/>
    </row>
    <row r="93" spans="1:26" s="153" customFormat="1" ht="17.100000000000001" customHeight="1">
      <c r="A93" s="150" t="s">
        <v>1451</v>
      </c>
      <c r="B93" s="150" t="s">
        <v>1372</v>
      </c>
      <c r="C93" s="150" t="s">
        <v>1408</v>
      </c>
      <c r="D93" s="151">
        <v>3398</v>
      </c>
      <c r="E93" s="151">
        <v>4363</v>
      </c>
      <c r="F93" s="151">
        <v>4006</v>
      </c>
      <c r="G93" s="151">
        <v>4971</v>
      </c>
      <c r="H93" s="151">
        <f t="shared" si="20"/>
        <v>4078</v>
      </c>
      <c r="I93" s="151">
        <f t="shared" si="21"/>
        <v>5236</v>
      </c>
      <c r="J93" s="151">
        <f t="shared" si="22"/>
        <v>4807</v>
      </c>
      <c r="K93" s="151">
        <f t="shared" si="23"/>
        <v>5965</v>
      </c>
      <c r="L93" s="150" t="s">
        <v>1409</v>
      </c>
      <c r="M93" s="151">
        <v>2371</v>
      </c>
      <c r="N93" s="151">
        <v>2371</v>
      </c>
      <c r="O93" s="151">
        <v>2979</v>
      </c>
      <c r="P93" s="151">
        <v>2979</v>
      </c>
      <c r="Q93" s="151">
        <f t="shared" si="9"/>
        <v>2845</v>
      </c>
      <c r="R93" s="151">
        <f t="shared" si="10"/>
        <v>2845</v>
      </c>
      <c r="S93" s="151">
        <f t="shared" si="11"/>
        <v>3575</v>
      </c>
      <c r="T93" s="151">
        <f t="shared" si="12"/>
        <v>3575</v>
      </c>
      <c r="V93" s="152"/>
      <c r="W93" s="152"/>
      <c r="X93" s="156"/>
      <c r="Z93" s="156"/>
    </row>
    <row r="94" spans="1:26" s="153" customFormat="1" ht="17.100000000000001" customHeight="1">
      <c r="A94" s="150" t="s">
        <v>1452</v>
      </c>
      <c r="B94" s="150" t="s">
        <v>1372</v>
      </c>
      <c r="C94" s="150" t="s">
        <v>1408</v>
      </c>
      <c r="D94" s="151">
        <v>2412</v>
      </c>
      <c r="E94" s="151">
        <v>2836</v>
      </c>
      <c r="F94" s="151">
        <v>3020</v>
      </c>
      <c r="G94" s="151">
        <v>3444</v>
      </c>
      <c r="H94" s="151">
        <f t="shared" si="20"/>
        <v>2894</v>
      </c>
      <c r="I94" s="151">
        <f t="shared" si="21"/>
        <v>3403</v>
      </c>
      <c r="J94" s="151">
        <f t="shared" si="22"/>
        <v>3624</v>
      </c>
      <c r="K94" s="151">
        <f t="shared" si="23"/>
        <v>4133</v>
      </c>
      <c r="L94" s="150" t="s">
        <v>1409</v>
      </c>
      <c r="M94" s="151">
        <v>2186</v>
      </c>
      <c r="N94" s="151">
        <v>2186</v>
      </c>
      <c r="O94" s="151">
        <v>2794</v>
      </c>
      <c r="P94" s="151">
        <v>2794</v>
      </c>
      <c r="Q94" s="151">
        <f t="shared" si="9"/>
        <v>2623</v>
      </c>
      <c r="R94" s="151">
        <f t="shared" si="10"/>
        <v>2623</v>
      </c>
      <c r="S94" s="151">
        <f t="shared" si="11"/>
        <v>3353</v>
      </c>
      <c r="T94" s="151">
        <f t="shared" si="12"/>
        <v>3353</v>
      </c>
      <c r="V94" s="152"/>
      <c r="W94" s="152"/>
      <c r="X94" s="156"/>
      <c r="Z94" s="156"/>
    </row>
    <row r="95" spans="1:26" s="153" customFormat="1" ht="17.100000000000001" customHeight="1">
      <c r="A95" s="150" t="s">
        <v>1453</v>
      </c>
      <c r="B95" s="150" t="s">
        <v>1372</v>
      </c>
      <c r="C95" s="150" t="s">
        <v>1408</v>
      </c>
      <c r="D95" s="151">
        <v>2796</v>
      </c>
      <c r="E95" s="151">
        <v>3763</v>
      </c>
      <c r="F95" s="151">
        <v>3404</v>
      </c>
      <c r="G95" s="151">
        <v>4371</v>
      </c>
      <c r="H95" s="151">
        <f t="shared" si="20"/>
        <v>3355</v>
      </c>
      <c r="I95" s="151">
        <f t="shared" si="21"/>
        <v>4516</v>
      </c>
      <c r="J95" s="151">
        <f t="shared" si="22"/>
        <v>4085</v>
      </c>
      <c r="K95" s="151">
        <f t="shared" si="23"/>
        <v>5245</v>
      </c>
      <c r="L95" s="150" t="s">
        <v>1409</v>
      </c>
      <c r="M95" s="151">
        <v>2371</v>
      </c>
      <c r="N95" s="151">
        <v>2371</v>
      </c>
      <c r="O95" s="151">
        <v>2979</v>
      </c>
      <c r="P95" s="151">
        <v>2979</v>
      </c>
      <c r="Q95" s="151">
        <f t="shared" si="9"/>
        <v>2845</v>
      </c>
      <c r="R95" s="151">
        <f t="shared" si="10"/>
        <v>2845</v>
      </c>
      <c r="S95" s="151">
        <f t="shared" si="11"/>
        <v>3575</v>
      </c>
      <c r="T95" s="151">
        <f t="shared" si="12"/>
        <v>3575</v>
      </c>
      <c r="V95" s="152"/>
      <c r="W95" s="152"/>
      <c r="X95" s="156"/>
      <c r="Z95" s="156"/>
    </row>
    <row r="96" spans="1:26" s="153" customFormat="1" ht="17.100000000000001" customHeight="1">
      <c r="A96" s="150" t="s">
        <v>1454</v>
      </c>
      <c r="B96" s="150" t="s">
        <v>1372</v>
      </c>
      <c r="C96" s="150" t="s">
        <v>1408</v>
      </c>
      <c r="D96" s="151">
        <v>2588</v>
      </c>
      <c r="E96" s="151">
        <v>3436</v>
      </c>
      <c r="F96" s="151">
        <v>3196</v>
      </c>
      <c r="G96" s="151">
        <v>4044</v>
      </c>
      <c r="H96" s="151">
        <f t="shared" si="20"/>
        <v>3106</v>
      </c>
      <c r="I96" s="151">
        <f t="shared" si="21"/>
        <v>4123</v>
      </c>
      <c r="J96" s="151">
        <f t="shared" si="22"/>
        <v>3835</v>
      </c>
      <c r="K96" s="151">
        <f t="shared" si="23"/>
        <v>4853</v>
      </c>
      <c r="L96" s="150" t="s">
        <v>1409</v>
      </c>
      <c r="M96" s="151">
        <v>2186</v>
      </c>
      <c r="N96" s="151">
        <v>2186</v>
      </c>
      <c r="O96" s="151">
        <v>2794</v>
      </c>
      <c r="P96" s="151">
        <v>2794</v>
      </c>
      <c r="Q96" s="151">
        <f t="shared" si="9"/>
        <v>2623</v>
      </c>
      <c r="R96" s="151">
        <f t="shared" si="10"/>
        <v>2623</v>
      </c>
      <c r="S96" s="151">
        <f t="shared" si="11"/>
        <v>3353</v>
      </c>
      <c r="T96" s="151">
        <f t="shared" si="12"/>
        <v>3353</v>
      </c>
      <c r="V96" s="152"/>
      <c r="W96" s="152"/>
      <c r="X96" s="156"/>
      <c r="Z96" s="156"/>
    </row>
    <row r="97" spans="1:26" s="153" customFormat="1" ht="17.100000000000001" customHeight="1">
      <c r="A97" s="150" t="s">
        <v>1455</v>
      </c>
      <c r="B97" s="150" t="s">
        <v>1372</v>
      </c>
      <c r="C97" s="150" t="s">
        <v>1408</v>
      </c>
      <c r="D97" s="151">
        <v>3222</v>
      </c>
      <c r="E97" s="151">
        <v>3763</v>
      </c>
      <c r="F97" s="151">
        <v>3830</v>
      </c>
      <c r="G97" s="151">
        <v>4371</v>
      </c>
      <c r="H97" s="151">
        <f t="shared" si="20"/>
        <v>3866</v>
      </c>
      <c r="I97" s="151">
        <f t="shared" si="21"/>
        <v>4516</v>
      </c>
      <c r="J97" s="151">
        <f t="shared" si="22"/>
        <v>4596</v>
      </c>
      <c r="K97" s="151">
        <f t="shared" si="23"/>
        <v>5245</v>
      </c>
      <c r="L97" s="150" t="s">
        <v>1409</v>
      </c>
      <c r="M97" s="151">
        <v>2371</v>
      </c>
      <c r="N97" s="151">
        <v>2371</v>
      </c>
      <c r="O97" s="151">
        <v>2979</v>
      </c>
      <c r="P97" s="151">
        <v>2979</v>
      </c>
      <c r="Q97" s="151">
        <f t="shared" si="9"/>
        <v>2845</v>
      </c>
      <c r="R97" s="151">
        <f t="shared" si="10"/>
        <v>2845</v>
      </c>
      <c r="S97" s="151">
        <f t="shared" si="11"/>
        <v>3575</v>
      </c>
      <c r="T97" s="151">
        <f t="shared" si="12"/>
        <v>3575</v>
      </c>
      <c r="V97" s="152"/>
      <c r="W97" s="152"/>
      <c r="X97" s="156"/>
      <c r="Z97" s="156"/>
    </row>
    <row r="98" spans="1:26" s="153" customFormat="1" ht="17.100000000000001" customHeight="1">
      <c r="A98" s="150" t="s">
        <v>1456</v>
      </c>
      <c r="B98" s="150" t="s">
        <v>1372</v>
      </c>
      <c r="C98" s="150" t="s">
        <v>1408</v>
      </c>
      <c r="D98" s="151">
        <v>2787</v>
      </c>
      <c r="E98" s="151">
        <v>3211</v>
      </c>
      <c r="F98" s="151">
        <v>3395</v>
      </c>
      <c r="G98" s="151">
        <v>3819</v>
      </c>
      <c r="H98" s="151">
        <f t="shared" si="20"/>
        <v>3344</v>
      </c>
      <c r="I98" s="151">
        <f t="shared" si="21"/>
        <v>3853</v>
      </c>
      <c r="J98" s="151">
        <f t="shared" si="22"/>
        <v>4074</v>
      </c>
      <c r="K98" s="151">
        <f t="shared" si="23"/>
        <v>4583</v>
      </c>
      <c r="L98" s="150" t="s">
        <v>1409</v>
      </c>
      <c r="M98" s="151">
        <v>2186</v>
      </c>
      <c r="N98" s="151">
        <v>2186</v>
      </c>
      <c r="O98" s="151">
        <v>2794</v>
      </c>
      <c r="P98" s="151">
        <v>2794</v>
      </c>
      <c r="Q98" s="151">
        <f t="shared" si="9"/>
        <v>2623</v>
      </c>
      <c r="R98" s="151">
        <f t="shared" si="10"/>
        <v>2623</v>
      </c>
      <c r="S98" s="151">
        <f t="shared" si="11"/>
        <v>3353</v>
      </c>
      <c r="T98" s="151">
        <f t="shared" si="12"/>
        <v>3353</v>
      </c>
      <c r="V98" s="152"/>
      <c r="W98" s="152"/>
      <c r="X98" s="156"/>
      <c r="Z98" s="156"/>
    </row>
    <row r="99" spans="1:26" s="153" customFormat="1" ht="17.100000000000001" customHeight="1">
      <c r="A99" s="150" t="s">
        <v>1457</v>
      </c>
      <c r="B99" s="150" t="s">
        <v>1372</v>
      </c>
      <c r="C99" s="150" t="s">
        <v>1408</v>
      </c>
      <c r="D99" s="151">
        <v>2796</v>
      </c>
      <c r="E99" s="151">
        <v>3763</v>
      </c>
      <c r="F99" s="151">
        <v>3404</v>
      </c>
      <c r="G99" s="151">
        <v>4371</v>
      </c>
      <c r="H99" s="151">
        <f t="shared" si="20"/>
        <v>3355</v>
      </c>
      <c r="I99" s="151">
        <f t="shared" si="21"/>
        <v>4516</v>
      </c>
      <c r="J99" s="151">
        <f t="shared" si="22"/>
        <v>4085</v>
      </c>
      <c r="K99" s="151">
        <f t="shared" si="23"/>
        <v>5245</v>
      </c>
      <c r="L99" s="150" t="s">
        <v>1409</v>
      </c>
      <c r="M99" s="151">
        <v>2371</v>
      </c>
      <c r="N99" s="151">
        <v>2371</v>
      </c>
      <c r="O99" s="151">
        <v>2979</v>
      </c>
      <c r="P99" s="151">
        <v>2979</v>
      </c>
      <c r="Q99" s="151">
        <f t="shared" si="9"/>
        <v>2845</v>
      </c>
      <c r="R99" s="151">
        <f t="shared" si="10"/>
        <v>2845</v>
      </c>
      <c r="S99" s="151">
        <f t="shared" si="11"/>
        <v>3575</v>
      </c>
      <c r="T99" s="151">
        <f t="shared" si="12"/>
        <v>3575</v>
      </c>
      <c r="V99" s="152"/>
      <c r="W99" s="152"/>
      <c r="X99" s="156"/>
      <c r="Z99" s="156"/>
    </row>
    <row r="100" spans="1:26" s="153" customFormat="1" ht="17.100000000000001" customHeight="1">
      <c r="A100" s="150" t="s">
        <v>1458</v>
      </c>
      <c r="B100" s="150" t="s">
        <v>1372</v>
      </c>
      <c r="C100" s="150" t="s">
        <v>1408</v>
      </c>
      <c r="D100" s="151">
        <v>2611</v>
      </c>
      <c r="E100" s="151">
        <v>3035</v>
      </c>
      <c r="F100" s="151">
        <v>3219</v>
      </c>
      <c r="G100" s="151">
        <v>3643</v>
      </c>
      <c r="H100" s="151">
        <f t="shared" si="20"/>
        <v>3133</v>
      </c>
      <c r="I100" s="151">
        <f t="shared" si="21"/>
        <v>3642</v>
      </c>
      <c r="J100" s="151">
        <f t="shared" si="22"/>
        <v>3863</v>
      </c>
      <c r="K100" s="151">
        <f t="shared" si="23"/>
        <v>4372</v>
      </c>
      <c r="L100" s="150" t="s">
        <v>1409</v>
      </c>
      <c r="M100" s="151">
        <v>2186</v>
      </c>
      <c r="N100" s="151">
        <v>2186</v>
      </c>
      <c r="O100" s="151">
        <v>2794</v>
      </c>
      <c r="P100" s="151">
        <v>2794</v>
      </c>
      <c r="Q100" s="151">
        <f t="shared" si="9"/>
        <v>2623</v>
      </c>
      <c r="R100" s="151">
        <f t="shared" si="10"/>
        <v>2623</v>
      </c>
      <c r="S100" s="151">
        <f t="shared" si="11"/>
        <v>3353</v>
      </c>
      <c r="T100" s="151">
        <f t="shared" si="12"/>
        <v>3353</v>
      </c>
      <c r="V100" s="152"/>
      <c r="W100" s="152"/>
      <c r="X100" s="156"/>
      <c r="Z100" s="156"/>
    </row>
    <row r="101" spans="1:26" s="153" customFormat="1" ht="17.100000000000001" customHeight="1">
      <c r="A101" s="150" t="s">
        <v>1459</v>
      </c>
      <c r="B101" s="150" t="s">
        <v>1372</v>
      </c>
      <c r="C101" s="150" t="s">
        <v>1408</v>
      </c>
      <c r="D101" s="151">
        <v>2972</v>
      </c>
      <c r="E101" s="151">
        <v>3939</v>
      </c>
      <c r="F101" s="151">
        <v>3580</v>
      </c>
      <c r="G101" s="151">
        <v>4547</v>
      </c>
      <c r="H101" s="151">
        <f t="shared" si="20"/>
        <v>3566</v>
      </c>
      <c r="I101" s="151">
        <f t="shared" si="21"/>
        <v>4727</v>
      </c>
      <c r="J101" s="151">
        <f t="shared" si="22"/>
        <v>4296</v>
      </c>
      <c r="K101" s="151">
        <f t="shared" si="23"/>
        <v>5456</v>
      </c>
      <c r="L101" s="150" t="s">
        <v>1409</v>
      </c>
      <c r="M101" s="151">
        <v>2371</v>
      </c>
      <c r="N101" s="151">
        <v>2371</v>
      </c>
      <c r="O101" s="151">
        <v>2979</v>
      </c>
      <c r="P101" s="151">
        <v>2979</v>
      </c>
      <c r="Q101" s="151">
        <f t="shared" si="9"/>
        <v>2845</v>
      </c>
      <c r="R101" s="151">
        <f t="shared" si="10"/>
        <v>2845</v>
      </c>
      <c r="S101" s="151">
        <f t="shared" si="11"/>
        <v>3575</v>
      </c>
      <c r="T101" s="151">
        <f t="shared" si="12"/>
        <v>3575</v>
      </c>
      <c r="V101" s="152"/>
      <c r="W101" s="152"/>
      <c r="X101" s="156"/>
      <c r="Z101" s="156"/>
    </row>
    <row r="102" spans="1:26" s="153" customFormat="1" ht="17.100000000000001" customHeight="1">
      <c r="A102" s="150" t="s">
        <v>1460</v>
      </c>
      <c r="B102" s="150" t="s">
        <v>1372</v>
      </c>
      <c r="C102" s="150" t="s">
        <v>1408</v>
      </c>
      <c r="D102" s="151">
        <v>2611</v>
      </c>
      <c r="E102" s="151">
        <v>3035</v>
      </c>
      <c r="F102" s="151">
        <v>3219</v>
      </c>
      <c r="G102" s="151">
        <v>3643</v>
      </c>
      <c r="H102" s="151">
        <f t="shared" si="20"/>
        <v>3133</v>
      </c>
      <c r="I102" s="151">
        <f t="shared" si="21"/>
        <v>3642</v>
      </c>
      <c r="J102" s="151">
        <f t="shared" si="22"/>
        <v>3863</v>
      </c>
      <c r="K102" s="151">
        <f t="shared" si="23"/>
        <v>4372</v>
      </c>
      <c r="L102" s="150" t="s">
        <v>1409</v>
      </c>
      <c r="M102" s="151">
        <v>2186</v>
      </c>
      <c r="N102" s="151">
        <v>2186</v>
      </c>
      <c r="O102" s="151">
        <v>2794</v>
      </c>
      <c r="P102" s="151">
        <v>2794</v>
      </c>
      <c r="Q102" s="151">
        <f t="shared" si="9"/>
        <v>2623</v>
      </c>
      <c r="R102" s="151">
        <f t="shared" si="10"/>
        <v>2623</v>
      </c>
      <c r="S102" s="151">
        <f t="shared" si="11"/>
        <v>3353</v>
      </c>
      <c r="T102" s="151">
        <f t="shared" si="12"/>
        <v>3353</v>
      </c>
      <c r="V102" s="152"/>
      <c r="W102" s="152"/>
      <c r="X102" s="156"/>
      <c r="Z102" s="156"/>
    </row>
    <row r="103" spans="1:26" s="153" customFormat="1" ht="17.100000000000001" customHeight="1">
      <c r="A103" s="150" t="s">
        <v>1461</v>
      </c>
      <c r="B103" s="150" t="s">
        <v>1372</v>
      </c>
      <c r="C103" s="150" t="s">
        <v>1408</v>
      </c>
      <c r="D103" s="151">
        <v>2796</v>
      </c>
      <c r="E103" s="151">
        <v>3763</v>
      </c>
      <c r="F103" s="151">
        <v>3404</v>
      </c>
      <c r="G103" s="151">
        <v>4371</v>
      </c>
      <c r="H103" s="151">
        <f t="shared" si="20"/>
        <v>3355</v>
      </c>
      <c r="I103" s="151">
        <f t="shared" si="21"/>
        <v>4516</v>
      </c>
      <c r="J103" s="151">
        <f t="shared" si="22"/>
        <v>4085</v>
      </c>
      <c r="K103" s="151">
        <f t="shared" si="23"/>
        <v>5245</v>
      </c>
      <c r="L103" s="150" t="s">
        <v>1409</v>
      </c>
      <c r="M103" s="151">
        <v>2371</v>
      </c>
      <c r="N103" s="151">
        <v>2371</v>
      </c>
      <c r="O103" s="151">
        <v>2979</v>
      </c>
      <c r="P103" s="151">
        <v>2979</v>
      </c>
      <c r="Q103" s="151">
        <f t="shared" si="9"/>
        <v>2845</v>
      </c>
      <c r="R103" s="151">
        <f t="shared" si="10"/>
        <v>2845</v>
      </c>
      <c r="S103" s="151">
        <f t="shared" si="11"/>
        <v>3575</v>
      </c>
      <c r="T103" s="151">
        <f t="shared" si="12"/>
        <v>3575</v>
      </c>
      <c r="V103" s="152"/>
      <c r="W103" s="152"/>
      <c r="X103" s="156"/>
      <c r="Z103" s="156"/>
    </row>
    <row r="104" spans="1:26" s="153" customFormat="1" ht="17.100000000000001" customHeight="1">
      <c r="A104" s="150" t="s">
        <v>1462</v>
      </c>
      <c r="B104" s="150" t="s">
        <v>1372</v>
      </c>
      <c r="C104" s="150" t="s">
        <v>1408</v>
      </c>
      <c r="D104" s="151">
        <v>2787</v>
      </c>
      <c r="E104" s="151">
        <v>3211</v>
      </c>
      <c r="F104" s="151">
        <v>3395</v>
      </c>
      <c r="G104" s="151">
        <v>3819</v>
      </c>
      <c r="H104" s="151">
        <f t="shared" si="20"/>
        <v>3344</v>
      </c>
      <c r="I104" s="151">
        <f t="shared" si="21"/>
        <v>3853</v>
      </c>
      <c r="J104" s="151">
        <f t="shared" si="22"/>
        <v>4074</v>
      </c>
      <c r="K104" s="151">
        <f t="shared" si="23"/>
        <v>4583</v>
      </c>
      <c r="L104" s="150" t="s">
        <v>1409</v>
      </c>
      <c r="M104" s="151">
        <v>2186</v>
      </c>
      <c r="N104" s="151">
        <v>2186</v>
      </c>
      <c r="O104" s="151">
        <v>2794</v>
      </c>
      <c r="P104" s="151">
        <v>2794</v>
      </c>
      <c r="Q104" s="151">
        <f t="shared" si="9"/>
        <v>2623</v>
      </c>
      <c r="R104" s="151">
        <f t="shared" si="10"/>
        <v>2623</v>
      </c>
      <c r="S104" s="151">
        <f t="shared" si="11"/>
        <v>3353</v>
      </c>
      <c r="T104" s="151">
        <f t="shared" si="12"/>
        <v>3353</v>
      </c>
      <c r="V104" s="152"/>
      <c r="W104" s="152"/>
      <c r="X104" s="156"/>
      <c r="Z104" s="156"/>
    </row>
    <row r="105" spans="1:26" s="153" customFormat="1" ht="17.100000000000001" customHeight="1">
      <c r="A105" s="150" t="s">
        <v>1463</v>
      </c>
      <c r="B105" s="150" t="s">
        <v>1372</v>
      </c>
      <c r="C105" s="150" t="s">
        <v>1408</v>
      </c>
      <c r="D105" s="151">
        <v>2796</v>
      </c>
      <c r="E105" s="151">
        <v>3763</v>
      </c>
      <c r="F105" s="151">
        <v>3404</v>
      </c>
      <c r="G105" s="151">
        <v>4371</v>
      </c>
      <c r="H105" s="151">
        <f t="shared" si="20"/>
        <v>3355</v>
      </c>
      <c r="I105" s="151">
        <f t="shared" si="21"/>
        <v>4516</v>
      </c>
      <c r="J105" s="151">
        <f t="shared" si="22"/>
        <v>4085</v>
      </c>
      <c r="K105" s="151">
        <f t="shared" si="23"/>
        <v>5245</v>
      </c>
      <c r="L105" s="150" t="s">
        <v>1409</v>
      </c>
      <c r="M105" s="151">
        <v>2371</v>
      </c>
      <c r="N105" s="151">
        <v>2371</v>
      </c>
      <c r="O105" s="151">
        <v>2979</v>
      </c>
      <c r="P105" s="151">
        <v>2979</v>
      </c>
      <c r="Q105" s="151">
        <f t="shared" si="9"/>
        <v>2845</v>
      </c>
      <c r="R105" s="151">
        <f t="shared" si="10"/>
        <v>2845</v>
      </c>
      <c r="S105" s="151">
        <f t="shared" si="11"/>
        <v>3575</v>
      </c>
      <c r="T105" s="151">
        <f t="shared" si="12"/>
        <v>3575</v>
      </c>
      <c r="V105" s="152"/>
      <c r="W105" s="152"/>
      <c r="X105" s="156"/>
      <c r="Z105" s="156"/>
    </row>
    <row r="106" spans="1:26" s="153" customFormat="1" ht="17.100000000000001" customHeight="1">
      <c r="A106" s="150" t="s">
        <v>1464</v>
      </c>
      <c r="B106" s="150" t="s">
        <v>1372</v>
      </c>
      <c r="C106" s="150" t="s">
        <v>1408</v>
      </c>
      <c r="D106" s="151">
        <v>2611</v>
      </c>
      <c r="E106" s="151">
        <v>3035</v>
      </c>
      <c r="F106" s="151">
        <v>3219</v>
      </c>
      <c r="G106" s="151">
        <v>3643</v>
      </c>
      <c r="H106" s="151">
        <f t="shared" si="20"/>
        <v>3133</v>
      </c>
      <c r="I106" s="151">
        <f t="shared" si="21"/>
        <v>3642</v>
      </c>
      <c r="J106" s="151">
        <f t="shared" si="22"/>
        <v>3863</v>
      </c>
      <c r="K106" s="151">
        <f t="shared" si="23"/>
        <v>4372</v>
      </c>
      <c r="L106" s="150" t="s">
        <v>1409</v>
      </c>
      <c r="M106" s="151">
        <v>2186</v>
      </c>
      <c r="N106" s="151">
        <v>2186</v>
      </c>
      <c r="O106" s="151">
        <v>2794</v>
      </c>
      <c r="P106" s="151">
        <v>2794</v>
      </c>
      <c r="Q106" s="151">
        <f t="shared" si="9"/>
        <v>2623</v>
      </c>
      <c r="R106" s="151">
        <f t="shared" si="10"/>
        <v>2623</v>
      </c>
      <c r="S106" s="151">
        <f t="shared" si="11"/>
        <v>3353</v>
      </c>
      <c r="T106" s="151">
        <f t="shared" si="12"/>
        <v>3353</v>
      </c>
      <c r="V106" s="152"/>
      <c r="W106" s="152"/>
      <c r="X106" s="156"/>
      <c r="Z106" s="156"/>
    </row>
    <row r="107" spans="1:26" s="153" customFormat="1" ht="17.100000000000001" customHeight="1">
      <c r="A107" s="150" t="s">
        <v>1465</v>
      </c>
      <c r="B107" s="150" t="s">
        <v>1372</v>
      </c>
      <c r="C107" s="150" t="s">
        <v>1408</v>
      </c>
      <c r="D107" s="151">
        <v>2972</v>
      </c>
      <c r="E107" s="151">
        <v>3939</v>
      </c>
      <c r="F107" s="151">
        <v>3580</v>
      </c>
      <c r="G107" s="151">
        <v>4547</v>
      </c>
      <c r="H107" s="151">
        <f t="shared" si="20"/>
        <v>3566</v>
      </c>
      <c r="I107" s="151">
        <f t="shared" si="21"/>
        <v>4727</v>
      </c>
      <c r="J107" s="151">
        <f t="shared" si="22"/>
        <v>4296</v>
      </c>
      <c r="K107" s="151">
        <f t="shared" si="23"/>
        <v>5456</v>
      </c>
      <c r="L107" s="150" t="s">
        <v>1409</v>
      </c>
      <c r="M107" s="151">
        <v>2371</v>
      </c>
      <c r="N107" s="151">
        <v>2371</v>
      </c>
      <c r="O107" s="151">
        <v>2979</v>
      </c>
      <c r="P107" s="151">
        <v>2979</v>
      </c>
      <c r="Q107" s="151">
        <f t="shared" si="9"/>
        <v>2845</v>
      </c>
      <c r="R107" s="151">
        <f t="shared" si="10"/>
        <v>2845</v>
      </c>
      <c r="S107" s="151">
        <f t="shared" si="11"/>
        <v>3575</v>
      </c>
      <c r="T107" s="151">
        <f t="shared" si="12"/>
        <v>3575</v>
      </c>
      <c r="V107" s="152"/>
      <c r="W107" s="152"/>
      <c r="X107" s="156"/>
      <c r="Z107" s="156"/>
    </row>
    <row r="108" spans="1:26" s="153" customFormat="1" ht="17.100000000000001" customHeight="1">
      <c r="A108" s="150" t="s">
        <v>1466</v>
      </c>
      <c r="B108" s="150" t="s">
        <v>1372</v>
      </c>
      <c r="C108" s="150" t="s">
        <v>1408</v>
      </c>
      <c r="D108" s="151">
        <v>2611</v>
      </c>
      <c r="E108" s="151">
        <v>3035</v>
      </c>
      <c r="F108" s="151">
        <v>3219</v>
      </c>
      <c r="G108" s="151">
        <v>3643</v>
      </c>
      <c r="H108" s="151">
        <f t="shared" si="20"/>
        <v>3133</v>
      </c>
      <c r="I108" s="151">
        <f t="shared" si="21"/>
        <v>3642</v>
      </c>
      <c r="J108" s="151">
        <f t="shared" si="22"/>
        <v>3863</v>
      </c>
      <c r="K108" s="151">
        <f t="shared" si="23"/>
        <v>4372</v>
      </c>
      <c r="L108" s="150" t="s">
        <v>1409</v>
      </c>
      <c r="M108" s="151">
        <v>2186</v>
      </c>
      <c r="N108" s="151">
        <v>2186</v>
      </c>
      <c r="O108" s="151">
        <v>2794</v>
      </c>
      <c r="P108" s="151">
        <v>2794</v>
      </c>
      <c r="Q108" s="151">
        <f t="shared" si="9"/>
        <v>2623</v>
      </c>
      <c r="R108" s="151">
        <f t="shared" si="10"/>
        <v>2623</v>
      </c>
      <c r="S108" s="151">
        <f t="shared" si="11"/>
        <v>3353</v>
      </c>
      <c r="T108" s="151">
        <f t="shared" si="12"/>
        <v>3353</v>
      </c>
      <c r="V108" s="152"/>
      <c r="W108" s="152"/>
      <c r="X108" s="156"/>
      <c r="Z108" s="156"/>
    </row>
    <row r="109" spans="1:26" s="153" customFormat="1" ht="17.100000000000001" customHeight="1">
      <c r="A109" s="150" t="s">
        <v>1467</v>
      </c>
      <c r="B109" s="150" t="s">
        <v>1372</v>
      </c>
      <c r="C109" s="150" t="s">
        <v>1408</v>
      </c>
      <c r="D109" s="151">
        <v>2597</v>
      </c>
      <c r="E109" s="151">
        <v>3021</v>
      </c>
      <c r="F109" s="151">
        <v>3205</v>
      </c>
      <c r="G109" s="151">
        <v>3629</v>
      </c>
      <c r="H109" s="151">
        <f t="shared" si="20"/>
        <v>3116</v>
      </c>
      <c r="I109" s="151">
        <f t="shared" si="21"/>
        <v>3625</v>
      </c>
      <c r="J109" s="151">
        <f t="shared" si="22"/>
        <v>3846</v>
      </c>
      <c r="K109" s="151">
        <f t="shared" si="23"/>
        <v>4355</v>
      </c>
      <c r="L109" s="150" t="s">
        <v>1409</v>
      </c>
      <c r="M109" s="151">
        <v>2371</v>
      </c>
      <c r="N109" s="151">
        <v>2371</v>
      </c>
      <c r="O109" s="151">
        <v>2979</v>
      </c>
      <c r="P109" s="151">
        <v>2979</v>
      </c>
      <c r="Q109" s="151">
        <f t="shared" si="9"/>
        <v>2845</v>
      </c>
      <c r="R109" s="151">
        <f t="shared" si="10"/>
        <v>2845</v>
      </c>
      <c r="S109" s="151">
        <f t="shared" si="11"/>
        <v>3575</v>
      </c>
      <c r="T109" s="151">
        <f t="shared" si="12"/>
        <v>3575</v>
      </c>
      <c r="V109" s="152"/>
      <c r="W109" s="152"/>
      <c r="X109" s="156"/>
      <c r="Z109" s="156"/>
    </row>
    <row r="110" spans="1:26" s="153" customFormat="1" ht="17.100000000000001" customHeight="1">
      <c r="A110" s="150" t="s">
        <v>1468</v>
      </c>
      <c r="B110" s="150" t="s">
        <v>1372</v>
      </c>
      <c r="C110" s="150" t="s">
        <v>1408</v>
      </c>
      <c r="D110" s="151">
        <v>2588</v>
      </c>
      <c r="E110" s="151">
        <v>3012</v>
      </c>
      <c r="F110" s="151">
        <v>3196</v>
      </c>
      <c r="G110" s="151">
        <v>3620</v>
      </c>
      <c r="H110" s="151">
        <f t="shared" si="20"/>
        <v>3106</v>
      </c>
      <c r="I110" s="151">
        <f t="shared" si="21"/>
        <v>3614</v>
      </c>
      <c r="J110" s="151">
        <f t="shared" si="22"/>
        <v>3835</v>
      </c>
      <c r="K110" s="151">
        <f t="shared" si="23"/>
        <v>4344</v>
      </c>
      <c r="L110" s="150" t="s">
        <v>1409</v>
      </c>
      <c r="M110" s="151">
        <v>2186</v>
      </c>
      <c r="N110" s="151">
        <v>2186</v>
      </c>
      <c r="O110" s="151">
        <v>2794</v>
      </c>
      <c r="P110" s="151">
        <v>2794</v>
      </c>
      <c r="Q110" s="151">
        <f t="shared" si="9"/>
        <v>2623</v>
      </c>
      <c r="R110" s="151">
        <f t="shared" si="10"/>
        <v>2623</v>
      </c>
      <c r="S110" s="151">
        <f t="shared" si="11"/>
        <v>3353</v>
      </c>
      <c r="T110" s="151">
        <f t="shared" si="12"/>
        <v>3353</v>
      </c>
      <c r="V110" s="152"/>
      <c r="W110" s="152"/>
      <c r="X110" s="156"/>
      <c r="Z110" s="156"/>
    </row>
    <row r="111" spans="1:26" s="153" customFormat="1" ht="17.100000000000001" customHeight="1">
      <c r="A111" s="150" t="s">
        <v>1469</v>
      </c>
      <c r="B111" s="150" t="s">
        <v>1372</v>
      </c>
      <c r="C111" s="150" t="s">
        <v>1408</v>
      </c>
      <c r="D111" s="151">
        <v>2597</v>
      </c>
      <c r="E111" s="151">
        <v>3021</v>
      </c>
      <c r="F111" s="151">
        <v>3205</v>
      </c>
      <c r="G111" s="151">
        <v>3629</v>
      </c>
      <c r="H111" s="151">
        <f t="shared" si="20"/>
        <v>3116</v>
      </c>
      <c r="I111" s="151">
        <f t="shared" si="21"/>
        <v>3625</v>
      </c>
      <c r="J111" s="151">
        <f t="shared" si="22"/>
        <v>3846</v>
      </c>
      <c r="K111" s="151">
        <f t="shared" si="23"/>
        <v>4355</v>
      </c>
      <c r="L111" s="150" t="s">
        <v>1409</v>
      </c>
      <c r="M111" s="151">
        <v>2371</v>
      </c>
      <c r="N111" s="151">
        <v>2371</v>
      </c>
      <c r="O111" s="151">
        <v>2979</v>
      </c>
      <c r="P111" s="151">
        <v>2979</v>
      </c>
      <c r="Q111" s="151">
        <f t="shared" si="9"/>
        <v>2845</v>
      </c>
      <c r="R111" s="151">
        <f t="shared" si="10"/>
        <v>2845</v>
      </c>
      <c r="S111" s="151">
        <f t="shared" si="11"/>
        <v>3575</v>
      </c>
      <c r="T111" s="151">
        <f t="shared" si="12"/>
        <v>3575</v>
      </c>
      <c r="V111" s="152"/>
      <c r="W111" s="152"/>
      <c r="X111" s="156"/>
      <c r="Z111" s="156"/>
    </row>
    <row r="112" spans="1:26" s="153" customFormat="1" ht="17.100000000000001" customHeight="1">
      <c r="A112" s="150" t="s">
        <v>1470</v>
      </c>
      <c r="B112" s="150" t="s">
        <v>1372</v>
      </c>
      <c r="C112" s="150" t="s">
        <v>1408</v>
      </c>
      <c r="D112" s="151">
        <v>2412</v>
      </c>
      <c r="E112" s="151">
        <v>2836</v>
      </c>
      <c r="F112" s="151">
        <v>3020</v>
      </c>
      <c r="G112" s="151">
        <v>3444</v>
      </c>
      <c r="H112" s="151">
        <f t="shared" si="20"/>
        <v>2894</v>
      </c>
      <c r="I112" s="151">
        <f t="shared" si="21"/>
        <v>3403</v>
      </c>
      <c r="J112" s="151">
        <f t="shared" si="22"/>
        <v>3624</v>
      </c>
      <c r="K112" s="151">
        <f t="shared" si="23"/>
        <v>4133</v>
      </c>
      <c r="L112" s="150" t="s">
        <v>1409</v>
      </c>
      <c r="M112" s="151">
        <v>2186</v>
      </c>
      <c r="N112" s="151">
        <v>2186</v>
      </c>
      <c r="O112" s="151">
        <v>2794</v>
      </c>
      <c r="P112" s="151">
        <v>2794</v>
      </c>
      <c r="Q112" s="151">
        <f t="shared" si="9"/>
        <v>2623</v>
      </c>
      <c r="R112" s="151">
        <f t="shared" si="10"/>
        <v>2623</v>
      </c>
      <c r="S112" s="151">
        <f t="shared" si="11"/>
        <v>3353</v>
      </c>
      <c r="T112" s="151">
        <f t="shared" si="12"/>
        <v>3353</v>
      </c>
      <c r="V112" s="152"/>
      <c r="W112" s="152"/>
      <c r="X112" s="156"/>
      <c r="Z112" s="156"/>
    </row>
    <row r="113" spans="1:26" s="153" customFormat="1" ht="17.100000000000001" customHeight="1">
      <c r="A113" s="150" t="s">
        <v>1471</v>
      </c>
      <c r="B113" s="150" t="s">
        <v>1372</v>
      </c>
      <c r="C113" s="150" t="s">
        <v>1408</v>
      </c>
      <c r="D113" s="151">
        <v>2773</v>
      </c>
      <c r="E113" s="151">
        <v>3197</v>
      </c>
      <c r="F113" s="151">
        <v>3381</v>
      </c>
      <c r="G113" s="151">
        <v>3805</v>
      </c>
      <c r="H113" s="151">
        <f t="shared" si="20"/>
        <v>3328</v>
      </c>
      <c r="I113" s="151">
        <f t="shared" si="21"/>
        <v>3836</v>
      </c>
      <c r="J113" s="151">
        <f t="shared" si="22"/>
        <v>4057</v>
      </c>
      <c r="K113" s="151">
        <f t="shared" si="23"/>
        <v>4566</v>
      </c>
      <c r="L113" s="150" t="s">
        <v>1409</v>
      </c>
      <c r="M113" s="151">
        <v>2371</v>
      </c>
      <c r="N113" s="151">
        <v>2371</v>
      </c>
      <c r="O113" s="151">
        <v>2979</v>
      </c>
      <c r="P113" s="151">
        <v>2979</v>
      </c>
      <c r="Q113" s="151">
        <f t="shared" si="9"/>
        <v>2845</v>
      </c>
      <c r="R113" s="151">
        <f t="shared" si="10"/>
        <v>2845</v>
      </c>
      <c r="S113" s="151">
        <f t="shared" si="11"/>
        <v>3575</v>
      </c>
      <c r="T113" s="151">
        <f t="shared" si="12"/>
        <v>3575</v>
      </c>
      <c r="V113" s="152"/>
      <c r="W113" s="152"/>
      <c r="X113" s="156"/>
      <c r="Z113" s="156"/>
    </row>
    <row r="114" spans="1:26" s="153" customFormat="1" ht="17.100000000000001" customHeight="1">
      <c r="A114" s="150" t="s">
        <v>1472</v>
      </c>
      <c r="B114" s="150" t="s">
        <v>1372</v>
      </c>
      <c r="C114" s="150" t="s">
        <v>1408</v>
      </c>
      <c r="D114" s="151">
        <v>2412</v>
      </c>
      <c r="E114" s="151">
        <v>2836</v>
      </c>
      <c r="F114" s="151">
        <v>3020</v>
      </c>
      <c r="G114" s="151">
        <v>3444</v>
      </c>
      <c r="H114" s="151">
        <f t="shared" si="20"/>
        <v>2894</v>
      </c>
      <c r="I114" s="151">
        <f t="shared" si="21"/>
        <v>3403</v>
      </c>
      <c r="J114" s="151">
        <f t="shared" si="22"/>
        <v>3624</v>
      </c>
      <c r="K114" s="151">
        <f t="shared" si="23"/>
        <v>4133</v>
      </c>
      <c r="L114" s="150" t="s">
        <v>1409</v>
      </c>
      <c r="M114" s="151">
        <v>2186</v>
      </c>
      <c r="N114" s="151">
        <v>2186</v>
      </c>
      <c r="O114" s="151">
        <v>2794</v>
      </c>
      <c r="P114" s="151">
        <v>2794</v>
      </c>
      <c r="Q114" s="151">
        <f t="shared" si="9"/>
        <v>2623</v>
      </c>
      <c r="R114" s="151">
        <f t="shared" si="10"/>
        <v>2623</v>
      </c>
      <c r="S114" s="151">
        <f t="shared" si="11"/>
        <v>3353</v>
      </c>
      <c r="T114" s="151">
        <f t="shared" si="12"/>
        <v>3353</v>
      </c>
      <c r="V114" s="152"/>
      <c r="W114" s="152"/>
      <c r="X114" s="156"/>
      <c r="Z114" s="156"/>
    </row>
    <row r="115" spans="1:26" s="153" customFormat="1" ht="17.100000000000001" customHeight="1">
      <c r="A115" s="150" t="s">
        <v>1473</v>
      </c>
      <c r="B115" s="150" t="s">
        <v>1372</v>
      </c>
      <c r="C115" s="150" t="s">
        <v>1408</v>
      </c>
      <c r="D115" s="151">
        <v>2597</v>
      </c>
      <c r="E115" s="151">
        <v>3021</v>
      </c>
      <c r="F115" s="151">
        <v>3205</v>
      </c>
      <c r="G115" s="151">
        <v>3629</v>
      </c>
      <c r="H115" s="151">
        <f t="shared" si="20"/>
        <v>3116</v>
      </c>
      <c r="I115" s="151">
        <f t="shared" si="21"/>
        <v>3625</v>
      </c>
      <c r="J115" s="151">
        <f t="shared" si="22"/>
        <v>3846</v>
      </c>
      <c r="K115" s="151">
        <f t="shared" si="23"/>
        <v>4355</v>
      </c>
      <c r="L115" s="150" t="s">
        <v>1409</v>
      </c>
      <c r="M115" s="151">
        <v>2371</v>
      </c>
      <c r="N115" s="151">
        <v>2371</v>
      </c>
      <c r="O115" s="151">
        <v>2979</v>
      </c>
      <c r="P115" s="151">
        <v>2979</v>
      </c>
      <c r="Q115" s="151">
        <f t="shared" si="9"/>
        <v>2845</v>
      </c>
      <c r="R115" s="151">
        <f t="shared" si="10"/>
        <v>2845</v>
      </c>
      <c r="S115" s="151">
        <f t="shared" si="11"/>
        <v>3575</v>
      </c>
      <c r="T115" s="151">
        <f t="shared" si="12"/>
        <v>3575</v>
      </c>
      <c r="V115" s="152"/>
      <c r="W115" s="152"/>
      <c r="X115" s="156"/>
      <c r="Z115" s="156"/>
    </row>
    <row r="116" spans="1:26" s="153" customFormat="1" ht="17.100000000000001" customHeight="1">
      <c r="A116" s="150" t="s">
        <v>1474</v>
      </c>
      <c r="B116" s="150" t="s">
        <v>1372</v>
      </c>
      <c r="C116" s="150" t="s">
        <v>1408</v>
      </c>
      <c r="D116" s="151">
        <v>2588</v>
      </c>
      <c r="E116" s="151">
        <v>3012</v>
      </c>
      <c r="F116" s="151">
        <v>3196</v>
      </c>
      <c r="G116" s="151">
        <v>3620</v>
      </c>
      <c r="H116" s="151">
        <f t="shared" si="20"/>
        <v>3106</v>
      </c>
      <c r="I116" s="151">
        <f t="shared" si="21"/>
        <v>3614</v>
      </c>
      <c r="J116" s="151">
        <f t="shared" si="22"/>
        <v>3835</v>
      </c>
      <c r="K116" s="151">
        <f t="shared" si="23"/>
        <v>4344</v>
      </c>
      <c r="L116" s="150" t="s">
        <v>1409</v>
      </c>
      <c r="M116" s="151">
        <v>2186</v>
      </c>
      <c r="N116" s="151">
        <v>2186</v>
      </c>
      <c r="O116" s="151">
        <v>2794</v>
      </c>
      <c r="P116" s="151">
        <v>2794</v>
      </c>
      <c r="Q116" s="151">
        <f t="shared" ref="Q116:Q132" si="24">ROUND(M116*1.2,0)</f>
        <v>2623</v>
      </c>
      <c r="R116" s="151">
        <f t="shared" ref="R116:R132" si="25">ROUND(N116*1.2,0)</f>
        <v>2623</v>
      </c>
      <c r="S116" s="151">
        <f t="shared" ref="S116:S132" si="26">ROUND(O116*1.2,0)</f>
        <v>3353</v>
      </c>
      <c r="T116" s="151">
        <f t="shared" ref="T116:T132" si="27">ROUND(P116*1.2,0)</f>
        <v>3353</v>
      </c>
      <c r="V116" s="152"/>
      <c r="W116" s="152"/>
      <c r="X116" s="156"/>
      <c r="Z116" s="156"/>
    </row>
    <row r="117" spans="1:26" s="153" customFormat="1" ht="17.100000000000001" customHeight="1">
      <c r="A117" s="150" t="s">
        <v>1475</v>
      </c>
      <c r="B117" s="150" t="s">
        <v>1372</v>
      </c>
      <c r="C117" s="150" t="s">
        <v>1408</v>
      </c>
      <c r="D117" s="151">
        <v>2597</v>
      </c>
      <c r="E117" s="151">
        <v>3021</v>
      </c>
      <c r="F117" s="151">
        <v>3205</v>
      </c>
      <c r="G117" s="151">
        <v>3629</v>
      </c>
      <c r="H117" s="151">
        <f t="shared" si="20"/>
        <v>3116</v>
      </c>
      <c r="I117" s="151">
        <f t="shared" si="21"/>
        <v>3625</v>
      </c>
      <c r="J117" s="151">
        <f t="shared" si="22"/>
        <v>3846</v>
      </c>
      <c r="K117" s="151">
        <f t="shared" si="23"/>
        <v>4355</v>
      </c>
      <c r="L117" s="150" t="s">
        <v>1409</v>
      </c>
      <c r="M117" s="151">
        <v>2371</v>
      </c>
      <c r="N117" s="151">
        <v>2371</v>
      </c>
      <c r="O117" s="151">
        <v>2979</v>
      </c>
      <c r="P117" s="151">
        <v>2979</v>
      </c>
      <c r="Q117" s="151">
        <f t="shared" si="24"/>
        <v>2845</v>
      </c>
      <c r="R117" s="151">
        <f t="shared" si="25"/>
        <v>2845</v>
      </c>
      <c r="S117" s="151">
        <f t="shared" si="26"/>
        <v>3575</v>
      </c>
      <c r="T117" s="151">
        <f t="shared" si="27"/>
        <v>3575</v>
      </c>
      <c r="V117" s="152"/>
      <c r="W117" s="152"/>
      <c r="X117" s="156"/>
      <c r="Z117" s="156"/>
    </row>
    <row r="118" spans="1:26" s="153" customFormat="1" ht="17.100000000000001" customHeight="1">
      <c r="A118" s="150" t="s">
        <v>1476</v>
      </c>
      <c r="B118" s="150" t="s">
        <v>1372</v>
      </c>
      <c r="C118" s="150" t="s">
        <v>1408</v>
      </c>
      <c r="D118" s="151">
        <v>2412</v>
      </c>
      <c r="E118" s="151">
        <v>2836</v>
      </c>
      <c r="F118" s="151">
        <v>3020</v>
      </c>
      <c r="G118" s="151">
        <v>3444</v>
      </c>
      <c r="H118" s="151">
        <f t="shared" si="20"/>
        <v>2894</v>
      </c>
      <c r="I118" s="151">
        <f t="shared" si="21"/>
        <v>3403</v>
      </c>
      <c r="J118" s="151">
        <f t="shared" si="22"/>
        <v>3624</v>
      </c>
      <c r="K118" s="151">
        <f t="shared" si="23"/>
        <v>4133</v>
      </c>
      <c r="L118" s="150" t="s">
        <v>1409</v>
      </c>
      <c r="M118" s="151">
        <v>2186</v>
      </c>
      <c r="N118" s="151">
        <v>2186</v>
      </c>
      <c r="O118" s="151">
        <v>2794</v>
      </c>
      <c r="P118" s="151">
        <v>2794</v>
      </c>
      <c r="Q118" s="151">
        <f t="shared" si="24"/>
        <v>2623</v>
      </c>
      <c r="R118" s="151">
        <f t="shared" si="25"/>
        <v>2623</v>
      </c>
      <c r="S118" s="151">
        <f t="shared" si="26"/>
        <v>3353</v>
      </c>
      <c r="T118" s="151">
        <f t="shared" si="27"/>
        <v>3353</v>
      </c>
      <c r="V118" s="152"/>
      <c r="W118" s="152"/>
      <c r="X118" s="156"/>
      <c r="Z118" s="156"/>
    </row>
    <row r="119" spans="1:26" s="153" customFormat="1" ht="17.100000000000001" customHeight="1">
      <c r="A119" s="150" t="s">
        <v>1477</v>
      </c>
      <c r="B119" s="150" t="s">
        <v>1372</v>
      </c>
      <c r="C119" s="150" t="s">
        <v>1408</v>
      </c>
      <c r="D119" s="151">
        <v>2773</v>
      </c>
      <c r="E119" s="151">
        <v>3197</v>
      </c>
      <c r="F119" s="151">
        <v>3381</v>
      </c>
      <c r="G119" s="151">
        <v>3805</v>
      </c>
      <c r="H119" s="151">
        <f t="shared" si="20"/>
        <v>3328</v>
      </c>
      <c r="I119" s="151">
        <f t="shared" si="21"/>
        <v>3836</v>
      </c>
      <c r="J119" s="151">
        <f t="shared" si="22"/>
        <v>4057</v>
      </c>
      <c r="K119" s="151">
        <f t="shared" si="23"/>
        <v>4566</v>
      </c>
      <c r="L119" s="150" t="s">
        <v>1409</v>
      </c>
      <c r="M119" s="151">
        <v>2371</v>
      </c>
      <c r="N119" s="151">
        <v>2371</v>
      </c>
      <c r="O119" s="151">
        <v>2979</v>
      </c>
      <c r="P119" s="151">
        <v>2979</v>
      </c>
      <c r="Q119" s="151">
        <f t="shared" si="24"/>
        <v>2845</v>
      </c>
      <c r="R119" s="151">
        <f t="shared" si="25"/>
        <v>2845</v>
      </c>
      <c r="S119" s="151">
        <f t="shared" si="26"/>
        <v>3575</v>
      </c>
      <c r="T119" s="151">
        <f t="shared" si="27"/>
        <v>3575</v>
      </c>
      <c r="V119" s="152"/>
      <c r="W119" s="152"/>
      <c r="X119" s="156"/>
      <c r="Z119" s="156"/>
    </row>
    <row r="120" spans="1:26" s="153" customFormat="1" ht="17.100000000000001" customHeight="1">
      <c r="A120" s="150" t="s">
        <v>1478</v>
      </c>
      <c r="B120" s="150" t="s">
        <v>1372</v>
      </c>
      <c r="C120" s="150" t="s">
        <v>1408</v>
      </c>
      <c r="D120" s="151">
        <v>2412</v>
      </c>
      <c r="E120" s="151">
        <v>2836</v>
      </c>
      <c r="F120" s="151">
        <v>3020</v>
      </c>
      <c r="G120" s="151">
        <v>3444</v>
      </c>
      <c r="H120" s="151">
        <f t="shared" si="20"/>
        <v>2894</v>
      </c>
      <c r="I120" s="151">
        <f t="shared" si="21"/>
        <v>3403</v>
      </c>
      <c r="J120" s="151">
        <f t="shared" si="22"/>
        <v>3624</v>
      </c>
      <c r="K120" s="151">
        <f t="shared" si="23"/>
        <v>4133</v>
      </c>
      <c r="L120" s="150" t="s">
        <v>1409</v>
      </c>
      <c r="M120" s="151">
        <v>2186</v>
      </c>
      <c r="N120" s="151">
        <v>2186</v>
      </c>
      <c r="O120" s="151">
        <v>2794</v>
      </c>
      <c r="P120" s="151">
        <v>2794</v>
      </c>
      <c r="Q120" s="151">
        <f t="shared" si="24"/>
        <v>2623</v>
      </c>
      <c r="R120" s="151">
        <f t="shared" si="25"/>
        <v>2623</v>
      </c>
      <c r="S120" s="151">
        <f t="shared" si="26"/>
        <v>3353</v>
      </c>
      <c r="T120" s="151">
        <f t="shared" si="27"/>
        <v>3353</v>
      </c>
      <c r="V120" s="152"/>
      <c r="W120" s="152"/>
      <c r="X120" s="156"/>
      <c r="Z120" s="156"/>
    </row>
    <row r="121" spans="1:26" s="153" customFormat="1" ht="17.100000000000001" customHeight="1">
      <c r="A121" s="150" t="s">
        <v>1479</v>
      </c>
      <c r="B121" s="150" t="s">
        <v>1372</v>
      </c>
      <c r="C121" s="150" t="s">
        <v>1408</v>
      </c>
      <c r="D121" s="151">
        <v>2597</v>
      </c>
      <c r="E121" s="151">
        <v>3021</v>
      </c>
      <c r="F121" s="151">
        <v>3205</v>
      </c>
      <c r="G121" s="151">
        <v>3629</v>
      </c>
      <c r="H121" s="151">
        <f t="shared" si="20"/>
        <v>3116</v>
      </c>
      <c r="I121" s="151">
        <f t="shared" si="21"/>
        <v>3625</v>
      </c>
      <c r="J121" s="151">
        <f t="shared" si="22"/>
        <v>3846</v>
      </c>
      <c r="K121" s="151">
        <f t="shared" si="23"/>
        <v>4355</v>
      </c>
      <c r="L121" s="150" t="s">
        <v>1409</v>
      </c>
      <c r="M121" s="151">
        <v>2371</v>
      </c>
      <c r="N121" s="151">
        <v>2371</v>
      </c>
      <c r="O121" s="151">
        <v>2979</v>
      </c>
      <c r="P121" s="151">
        <v>2979</v>
      </c>
      <c r="Q121" s="151">
        <f t="shared" si="24"/>
        <v>2845</v>
      </c>
      <c r="R121" s="151">
        <f t="shared" si="25"/>
        <v>2845</v>
      </c>
      <c r="S121" s="151">
        <f t="shared" si="26"/>
        <v>3575</v>
      </c>
      <c r="T121" s="151">
        <f t="shared" si="27"/>
        <v>3575</v>
      </c>
      <c r="V121" s="152"/>
      <c r="W121" s="152"/>
      <c r="X121" s="156"/>
      <c r="Z121" s="156"/>
    </row>
    <row r="122" spans="1:26" s="153" customFormat="1" ht="17.100000000000001" customHeight="1">
      <c r="A122" s="150" t="s">
        <v>1480</v>
      </c>
      <c r="B122" s="150" t="s">
        <v>1372</v>
      </c>
      <c r="C122" s="150" t="s">
        <v>1408</v>
      </c>
      <c r="D122" s="151">
        <v>2588</v>
      </c>
      <c r="E122" s="151">
        <v>3012</v>
      </c>
      <c r="F122" s="151">
        <v>3196</v>
      </c>
      <c r="G122" s="151">
        <v>3620</v>
      </c>
      <c r="H122" s="151">
        <f t="shared" si="20"/>
        <v>3106</v>
      </c>
      <c r="I122" s="151">
        <f t="shared" si="21"/>
        <v>3614</v>
      </c>
      <c r="J122" s="151">
        <f t="shared" si="22"/>
        <v>3835</v>
      </c>
      <c r="K122" s="151">
        <f t="shared" si="23"/>
        <v>4344</v>
      </c>
      <c r="L122" s="150" t="s">
        <v>1409</v>
      </c>
      <c r="M122" s="151">
        <v>2186</v>
      </c>
      <c r="N122" s="151">
        <v>2186</v>
      </c>
      <c r="O122" s="151">
        <v>2794</v>
      </c>
      <c r="P122" s="151">
        <v>2794</v>
      </c>
      <c r="Q122" s="151">
        <f t="shared" si="24"/>
        <v>2623</v>
      </c>
      <c r="R122" s="151">
        <f t="shared" si="25"/>
        <v>2623</v>
      </c>
      <c r="S122" s="151">
        <f t="shared" si="26"/>
        <v>3353</v>
      </c>
      <c r="T122" s="151">
        <f t="shared" si="27"/>
        <v>3353</v>
      </c>
      <c r="V122" s="152"/>
      <c r="W122" s="152"/>
      <c r="X122" s="156"/>
      <c r="Z122" s="156"/>
    </row>
    <row r="123" spans="1:26" s="153" customFormat="1" ht="17.100000000000001" customHeight="1">
      <c r="A123" s="150" t="s">
        <v>1481</v>
      </c>
      <c r="B123" s="150" t="s">
        <v>1372</v>
      </c>
      <c r="C123" s="150" t="s">
        <v>1408</v>
      </c>
      <c r="D123" s="151">
        <v>2597</v>
      </c>
      <c r="E123" s="151">
        <v>3021</v>
      </c>
      <c r="F123" s="151">
        <v>3205</v>
      </c>
      <c r="G123" s="151">
        <v>3629</v>
      </c>
      <c r="H123" s="151">
        <f t="shared" si="20"/>
        <v>3116</v>
      </c>
      <c r="I123" s="151">
        <f t="shared" si="21"/>
        <v>3625</v>
      </c>
      <c r="J123" s="151">
        <f t="shared" si="22"/>
        <v>3846</v>
      </c>
      <c r="K123" s="151">
        <f t="shared" si="23"/>
        <v>4355</v>
      </c>
      <c r="L123" s="150" t="s">
        <v>1409</v>
      </c>
      <c r="M123" s="151">
        <v>2371</v>
      </c>
      <c r="N123" s="151">
        <v>2371</v>
      </c>
      <c r="O123" s="151">
        <v>2979</v>
      </c>
      <c r="P123" s="151">
        <v>2979</v>
      </c>
      <c r="Q123" s="151">
        <f t="shared" si="24"/>
        <v>2845</v>
      </c>
      <c r="R123" s="151">
        <f t="shared" si="25"/>
        <v>2845</v>
      </c>
      <c r="S123" s="151">
        <f t="shared" si="26"/>
        <v>3575</v>
      </c>
      <c r="T123" s="151">
        <f t="shared" si="27"/>
        <v>3575</v>
      </c>
      <c r="V123" s="152"/>
      <c r="W123" s="152"/>
      <c r="X123" s="156"/>
      <c r="Z123" s="156"/>
    </row>
    <row r="124" spans="1:26" s="153" customFormat="1" ht="17.100000000000001" customHeight="1">
      <c r="A124" s="150" t="s">
        <v>1482</v>
      </c>
      <c r="B124" s="150" t="s">
        <v>1372</v>
      </c>
      <c r="C124" s="150" t="s">
        <v>1408</v>
      </c>
      <c r="D124" s="151">
        <v>2412</v>
      </c>
      <c r="E124" s="151">
        <v>2836</v>
      </c>
      <c r="F124" s="151">
        <v>3020</v>
      </c>
      <c r="G124" s="151">
        <v>3444</v>
      </c>
      <c r="H124" s="151">
        <f t="shared" si="20"/>
        <v>2894</v>
      </c>
      <c r="I124" s="151">
        <f t="shared" si="21"/>
        <v>3403</v>
      </c>
      <c r="J124" s="151">
        <f t="shared" si="22"/>
        <v>3624</v>
      </c>
      <c r="K124" s="151">
        <f t="shared" si="23"/>
        <v>4133</v>
      </c>
      <c r="L124" s="150" t="s">
        <v>1409</v>
      </c>
      <c r="M124" s="151">
        <v>2186</v>
      </c>
      <c r="N124" s="151">
        <v>2186</v>
      </c>
      <c r="O124" s="151">
        <v>2794</v>
      </c>
      <c r="P124" s="151">
        <v>2794</v>
      </c>
      <c r="Q124" s="151">
        <f t="shared" si="24"/>
        <v>2623</v>
      </c>
      <c r="R124" s="151">
        <f t="shared" si="25"/>
        <v>2623</v>
      </c>
      <c r="S124" s="151">
        <f t="shared" si="26"/>
        <v>3353</v>
      </c>
      <c r="T124" s="151">
        <f t="shared" si="27"/>
        <v>3353</v>
      </c>
      <c r="V124" s="152"/>
      <c r="W124" s="152"/>
      <c r="X124" s="156"/>
      <c r="Z124" s="156"/>
    </row>
    <row r="125" spans="1:26" s="153" customFormat="1" ht="17.100000000000001" customHeight="1">
      <c r="A125" s="150" t="s">
        <v>1483</v>
      </c>
      <c r="B125" s="150" t="s">
        <v>1372</v>
      </c>
      <c r="C125" s="150" t="s">
        <v>1408</v>
      </c>
      <c r="D125" s="151">
        <v>2773</v>
      </c>
      <c r="E125" s="151">
        <v>3197</v>
      </c>
      <c r="F125" s="151">
        <v>3381</v>
      </c>
      <c r="G125" s="151">
        <v>3805</v>
      </c>
      <c r="H125" s="151">
        <f t="shared" si="20"/>
        <v>3328</v>
      </c>
      <c r="I125" s="151">
        <f t="shared" si="21"/>
        <v>3836</v>
      </c>
      <c r="J125" s="151">
        <f t="shared" si="22"/>
        <v>4057</v>
      </c>
      <c r="K125" s="151">
        <f t="shared" si="23"/>
        <v>4566</v>
      </c>
      <c r="L125" s="150" t="s">
        <v>1409</v>
      </c>
      <c r="M125" s="151">
        <v>2371</v>
      </c>
      <c r="N125" s="151">
        <v>2371</v>
      </c>
      <c r="O125" s="151">
        <v>2979</v>
      </c>
      <c r="P125" s="151">
        <v>2979</v>
      </c>
      <c r="Q125" s="151">
        <f t="shared" si="24"/>
        <v>2845</v>
      </c>
      <c r="R125" s="151">
        <f t="shared" si="25"/>
        <v>2845</v>
      </c>
      <c r="S125" s="151">
        <f t="shared" si="26"/>
        <v>3575</v>
      </c>
      <c r="T125" s="151">
        <f t="shared" si="27"/>
        <v>3575</v>
      </c>
      <c r="V125" s="152"/>
      <c r="W125" s="152"/>
      <c r="X125" s="156"/>
      <c r="Z125" s="156"/>
    </row>
    <row r="126" spans="1:26" s="153" customFormat="1" ht="17.100000000000001" customHeight="1">
      <c r="A126" s="150" t="s">
        <v>1484</v>
      </c>
      <c r="B126" s="150" t="s">
        <v>1372</v>
      </c>
      <c r="C126" s="150" t="s">
        <v>1408</v>
      </c>
      <c r="D126" s="151">
        <v>2412</v>
      </c>
      <c r="E126" s="151">
        <v>2836</v>
      </c>
      <c r="F126" s="151">
        <v>3020</v>
      </c>
      <c r="G126" s="151">
        <v>3444</v>
      </c>
      <c r="H126" s="151">
        <f t="shared" si="20"/>
        <v>2894</v>
      </c>
      <c r="I126" s="151">
        <f t="shared" si="21"/>
        <v>3403</v>
      </c>
      <c r="J126" s="151">
        <f t="shared" si="22"/>
        <v>3624</v>
      </c>
      <c r="K126" s="151">
        <f t="shared" si="23"/>
        <v>4133</v>
      </c>
      <c r="L126" s="150" t="s">
        <v>1409</v>
      </c>
      <c r="M126" s="151">
        <v>2186</v>
      </c>
      <c r="N126" s="151">
        <v>2186</v>
      </c>
      <c r="O126" s="151">
        <v>2794</v>
      </c>
      <c r="P126" s="151">
        <v>2794</v>
      </c>
      <c r="Q126" s="151">
        <f t="shared" si="24"/>
        <v>2623</v>
      </c>
      <c r="R126" s="151">
        <f t="shared" si="25"/>
        <v>2623</v>
      </c>
      <c r="S126" s="151">
        <f t="shared" si="26"/>
        <v>3353</v>
      </c>
      <c r="T126" s="151">
        <f t="shared" si="27"/>
        <v>3353</v>
      </c>
      <c r="V126" s="152"/>
      <c r="W126" s="152"/>
      <c r="X126" s="156"/>
      <c r="Z126" s="156"/>
    </row>
    <row r="127" spans="1:26" s="153" customFormat="1" ht="17.100000000000001" customHeight="1">
      <c r="A127" s="150" t="s">
        <v>1485</v>
      </c>
      <c r="B127" s="150" t="s">
        <v>1372</v>
      </c>
      <c r="C127" s="150" t="s">
        <v>1408</v>
      </c>
      <c r="D127" s="151">
        <v>2597</v>
      </c>
      <c r="E127" s="151">
        <v>3021</v>
      </c>
      <c r="F127" s="151">
        <v>3205</v>
      </c>
      <c r="G127" s="151">
        <v>3629</v>
      </c>
      <c r="H127" s="151">
        <f t="shared" si="20"/>
        <v>3116</v>
      </c>
      <c r="I127" s="151">
        <f t="shared" si="21"/>
        <v>3625</v>
      </c>
      <c r="J127" s="151">
        <f t="shared" si="22"/>
        <v>3846</v>
      </c>
      <c r="K127" s="151">
        <f t="shared" si="23"/>
        <v>4355</v>
      </c>
      <c r="L127" s="150" t="s">
        <v>1409</v>
      </c>
      <c r="M127" s="151">
        <v>2371</v>
      </c>
      <c r="N127" s="151">
        <v>2371</v>
      </c>
      <c r="O127" s="151">
        <v>2979</v>
      </c>
      <c r="P127" s="151">
        <v>2979</v>
      </c>
      <c r="Q127" s="151">
        <f t="shared" si="24"/>
        <v>2845</v>
      </c>
      <c r="R127" s="151">
        <f t="shared" si="25"/>
        <v>2845</v>
      </c>
      <c r="S127" s="151">
        <f t="shared" si="26"/>
        <v>3575</v>
      </c>
      <c r="T127" s="151">
        <f t="shared" si="27"/>
        <v>3575</v>
      </c>
      <c r="V127" s="152"/>
      <c r="W127" s="152"/>
      <c r="X127" s="156"/>
      <c r="Z127" s="156"/>
    </row>
    <row r="128" spans="1:26" s="153" customFormat="1" ht="17.100000000000001" customHeight="1">
      <c r="A128" s="150" t="s">
        <v>1486</v>
      </c>
      <c r="B128" s="150" t="s">
        <v>1372</v>
      </c>
      <c r="C128" s="150" t="s">
        <v>1408</v>
      </c>
      <c r="D128" s="151">
        <v>2588</v>
      </c>
      <c r="E128" s="151">
        <v>3012</v>
      </c>
      <c r="F128" s="151">
        <v>3196</v>
      </c>
      <c r="G128" s="151">
        <v>3620</v>
      </c>
      <c r="H128" s="151">
        <f t="shared" si="20"/>
        <v>3106</v>
      </c>
      <c r="I128" s="151">
        <f t="shared" si="21"/>
        <v>3614</v>
      </c>
      <c r="J128" s="151">
        <f t="shared" si="22"/>
        <v>3835</v>
      </c>
      <c r="K128" s="151">
        <f t="shared" si="23"/>
        <v>4344</v>
      </c>
      <c r="L128" s="150" t="s">
        <v>1409</v>
      </c>
      <c r="M128" s="151">
        <v>2186</v>
      </c>
      <c r="N128" s="151">
        <v>2186</v>
      </c>
      <c r="O128" s="151">
        <v>2794</v>
      </c>
      <c r="P128" s="151">
        <v>2794</v>
      </c>
      <c r="Q128" s="151">
        <f t="shared" si="24"/>
        <v>2623</v>
      </c>
      <c r="R128" s="151">
        <f t="shared" si="25"/>
        <v>2623</v>
      </c>
      <c r="S128" s="151">
        <f t="shared" si="26"/>
        <v>3353</v>
      </c>
      <c r="T128" s="151">
        <f t="shared" si="27"/>
        <v>3353</v>
      </c>
      <c r="V128" s="152"/>
      <c r="W128" s="152"/>
      <c r="X128" s="156"/>
      <c r="Z128" s="156"/>
    </row>
    <row r="129" spans="1:26" s="153" customFormat="1" ht="17.100000000000001" customHeight="1">
      <c r="A129" s="150" t="s">
        <v>1487</v>
      </c>
      <c r="B129" s="150" t="s">
        <v>1372</v>
      </c>
      <c r="C129" s="150" t="s">
        <v>1408</v>
      </c>
      <c r="D129" s="151">
        <v>2597</v>
      </c>
      <c r="E129" s="151">
        <v>3021</v>
      </c>
      <c r="F129" s="151">
        <v>3205</v>
      </c>
      <c r="G129" s="151">
        <v>3629</v>
      </c>
      <c r="H129" s="151">
        <f t="shared" si="20"/>
        <v>3116</v>
      </c>
      <c r="I129" s="151">
        <f t="shared" si="21"/>
        <v>3625</v>
      </c>
      <c r="J129" s="151">
        <f t="shared" si="22"/>
        <v>3846</v>
      </c>
      <c r="K129" s="151">
        <f t="shared" si="23"/>
        <v>4355</v>
      </c>
      <c r="L129" s="150" t="s">
        <v>1409</v>
      </c>
      <c r="M129" s="151">
        <v>2371</v>
      </c>
      <c r="N129" s="151">
        <v>2371</v>
      </c>
      <c r="O129" s="151">
        <v>2979</v>
      </c>
      <c r="P129" s="151">
        <v>2979</v>
      </c>
      <c r="Q129" s="151">
        <f t="shared" si="24"/>
        <v>2845</v>
      </c>
      <c r="R129" s="151">
        <f t="shared" si="25"/>
        <v>2845</v>
      </c>
      <c r="S129" s="151">
        <f t="shared" si="26"/>
        <v>3575</v>
      </c>
      <c r="T129" s="151">
        <f t="shared" si="27"/>
        <v>3575</v>
      </c>
      <c r="V129" s="152"/>
      <c r="W129" s="152"/>
      <c r="X129" s="156"/>
      <c r="Z129" s="156"/>
    </row>
    <row r="130" spans="1:26" s="153" customFormat="1" ht="17.100000000000001" customHeight="1">
      <c r="A130" s="150" t="s">
        <v>1488</v>
      </c>
      <c r="B130" s="150" t="s">
        <v>1372</v>
      </c>
      <c r="C130" s="150" t="s">
        <v>1408</v>
      </c>
      <c r="D130" s="151">
        <v>2412</v>
      </c>
      <c r="E130" s="151">
        <v>2836</v>
      </c>
      <c r="F130" s="151">
        <v>3020</v>
      </c>
      <c r="G130" s="151">
        <v>3444</v>
      </c>
      <c r="H130" s="151">
        <f t="shared" si="20"/>
        <v>2894</v>
      </c>
      <c r="I130" s="151">
        <f t="shared" si="21"/>
        <v>3403</v>
      </c>
      <c r="J130" s="151">
        <f t="shared" si="22"/>
        <v>3624</v>
      </c>
      <c r="K130" s="151">
        <f t="shared" si="23"/>
        <v>4133</v>
      </c>
      <c r="L130" s="150" t="s">
        <v>1409</v>
      </c>
      <c r="M130" s="151">
        <v>2186</v>
      </c>
      <c r="N130" s="151">
        <v>2186</v>
      </c>
      <c r="O130" s="151">
        <v>2794</v>
      </c>
      <c r="P130" s="151">
        <v>2794</v>
      </c>
      <c r="Q130" s="151">
        <f t="shared" si="24"/>
        <v>2623</v>
      </c>
      <c r="R130" s="151">
        <f t="shared" si="25"/>
        <v>2623</v>
      </c>
      <c r="S130" s="151">
        <f t="shared" si="26"/>
        <v>3353</v>
      </c>
      <c r="T130" s="151">
        <f t="shared" si="27"/>
        <v>3353</v>
      </c>
      <c r="V130" s="152"/>
      <c r="W130" s="152"/>
      <c r="X130" s="156"/>
      <c r="Z130" s="156"/>
    </row>
    <row r="131" spans="1:26" s="153" customFormat="1" ht="17.100000000000001" customHeight="1">
      <c r="A131" s="150" t="s">
        <v>1489</v>
      </c>
      <c r="B131" s="150" t="s">
        <v>1372</v>
      </c>
      <c r="C131" s="150" t="s">
        <v>1408</v>
      </c>
      <c r="D131" s="151">
        <v>2773</v>
      </c>
      <c r="E131" s="151">
        <v>3197</v>
      </c>
      <c r="F131" s="151">
        <v>3381</v>
      </c>
      <c r="G131" s="151">
        <v>3805</v>
      </c>
      <c r="H131" s="151">
        <f t="shared" si="20"/>
        <v>3328</v>
      </c>
      <c r="I131" s="151">
        <f t="shared" si="21"/>
        <v>3836</v>
      </c>
      <c r="J131" s="151">
        <f t="shared" si="22"/>
        <v>4057</v>
      </c>
      <c r="K131" s="151">
        <f t="shared" si="23"/>
        <v>4566</v>
      </c>
      <c r="L131" s="150" t="s">
        <v>1409</v>
      </c>
      <c r="M131" s="151">
        <v>2371</v>
      </c>
      <c r="N131" s="151">
        <v>2371</v>
      </c>
      <c r="O131" s="151">
        <v>2979</v>
      </c>
      <c r="P131" s="151">
        <v>2979</v>
      </c>
      <c r="Q131" s="151">
        <f t="shared" si="24"/>
        <v>2845</v>
      </c>
      <c r="R131" s="151">
        <f t="shared" si="25"/>
        <v>2845</v>
      </c>
      <c r="S131" s="151">
        <f t="shared" si="26"/>
        <v>3575</v>
      </c>
      <c r="T131" s="151">
        <f t="shared" si="27"/>
        <v>3575</v>
      </c>
      <c r="V131" s="152"/>
      <c r="W131" s="152"/>
      <c r="X131" s="156"/>
      <c r="Z131" s="156"/>
    </row>
    <row r="132" spans="1:26" s="153" customFormat="1" ht="17.100000000000001" customHeight="1">
      <c r="A132" s="150" t="s">
        <v>1490</v>
      </c>
      <c r="B132" s="150" t="s">
        <v>1372</v>
      </c>
      <c r="C132" s="150" t="s">
        <v>1408</v>
      </c>
      <c r="D132" s="151">
        <v>2412</v>
      </c>
      <c r="E132" s="151">
        <v>2836</v>
      </c>
      <c r="F132" s="151">
        <v>3020</v>
      </c>
      <c r="G132" s="151">
        <v>3444</v>
      </c>
      <c r="H132" s="151">
        <f t="shared" si="20"/>
        <v>2894</v>
      </c>
      <c r="I132" s="151">
        <f t="shared" si="21"/>
        <v>3403</v>
      </c>
      <c r="J132" s="151">
        <f t="shared" si="22"/>
        <v>3624</v>
      </c>
      <c r="K132" s="151">
        <f t="shared" si="23"/>
        <v>4133</v>
      </c>
      <c r="L132" s="150" t="s">
        <v>1409</v>
      </c>
      <c r="M132" s="151">
        <v>2186</v>
      </c>
      <c r="N132" s="151">
        <v>2186</v>
      </c>
      <c r="O132" s="151">
        <v>2794</v>
      </c>
      <c r="P132" s="151">
        <v>2794</v>
      </c>
      <c r="Q132" s="151">
        <f t="shared" si="24"/>
        <v>2623</v>
      </c>
      <c r="R132" s="151">
        <f t="shared" si="25"/>
        <v>2623</v>
      </c>
      <c r="S132" s="151">
        <f t="shared" si="26"/>
        <v>3353</v>
      </c>
      <c r="T132" s="151">
        <f t="shared" si="27"/>
        <v>3353</v>
      </c>
      <c r="V132" s="152"/>
      <c r="W132" s="152"/>
      <c r="X132" s="156"/>
      <c r="Z132" s="156"/>
    </row>
    <row r="133" spans="1:26" s="153" customFormat="1" ht="6" customHeight="1">
      <c r="A133" s="157"/>
      <c r="B133" s="157"/>
      <c r="C133" s="157"/>
      <c r="D133" s="158"/>
      <c r="E133" s="158"/>
      <c r="F133" s="158"/>
      <c r="G133" s="158"/>
      <c r="H133" s="158"/>
      <c r="I133" s="158"/>
      <c r="J133" s="158"/>
      <c r="K133" s="158"/>
      <c r="L133" s="157"/>
      <c r="M133" s="158"/>
      <c r="N133" s="158"/>
      <c r="O133" s="158"/>
      <c r="P133" s="158"/>
      <c r="Q133" s="152"/>
    </row>
    <row r="134" spans="1:26" s="164" customFormat="1" ht="16.5" customHeight="1">
      <c r="A134" s="159">
        <v>1</v>
      </c>
      <c r="B134" s="160" t="s">
        <v>33</v>
      </c>
      <c r="C134" s="161"/>
      <c r="D134" s="162"/>
      <c r="E134" s="162"/>
      <c r="F134" s="162"/>
      <c r="G134" s="162"/>
      <c r="H134" s="162"/>
      <c r="I134" s="162"/>
      <c r="J134" s="162"/>
      <c r="K134" s="162"/>
      <c r="L134" s="162"/>
      <c r="M134" s="162"/>
      <c r="N134" s="162"/>
      <c r="O134" s="162"/>
      <c r="P134" s="163"/>
    </row>
    <row r="135" spans="1:26" s="164" customFormat="1" ht="74.25" customHeight="1">
      <c r="A135" s="159">
        <v>2</v>
      </c>
      <c r="B135" s="499" t="s">
        <v>1491</v>
      </c>
      <c r="C135" s="499"/>
      <c r="D135" s="499"/>
      <c r="E135" s="499"/>
      <c r="F135" s="499"/>
      <c r="G135" s="499"/>
      <c r="H135" s="499"/>
      <c r="I135" s="499"/>
      <c r="J135" s="499"/>
      <c r="K135" s="499"/>
      <c r="L135" s="499"/>
      <c r="M135" s="499"/>
      <c r="N135" s="499"/>
      <c r="O135" s="499"/>
      <c r="P135" s="499"/>
    </row>
    <row r="136" spans="1:26" s="164" customFormat="1" ht="43.5" customHeight="1">
      <c r="A136" s="159">
        <v>3</v>
      </c>
      <c r="B136" s="499" t="s">
        <v>1492</v>
      </c>
      <c r="C136" s="499"/>
      <c r="D136" s="499"/>
      <c r="E136" s="499"/>
      <c r="F136" s="499"/>
      <c r="G136" s="499"/>
      <c r="H136" s="499"/>
      <c r="I136" s="499"/>
      <c r="J136" s="499"/>
      <c r="K136" s="499"/>
      <c r="L136" s="499"/>
      <c r="M136" s="499"/>
      <c r="N136" s="499"/>
      <c r="O136" s="499"/>
      <c r="P136" s="499"/>
    </row>
    <row r="137" spans="1:26" s="164" customFormat="1" ht="7.5" customHeight="1">
      <c r="A137" s="165"/>
      <c r="B137" s="160"/>
      <c r="C137" s="161"/>
      <c r="D137" s="162"/>
      <c r="E137" s="162"/>
      <c r="F137" s="162"/>
      <c r="G137" s="162"/>
      <c r="H137" s="162"/>
      <c r="I137" s="162"/>
      <c r="J137" s="162"/>
      <c r="K137" s="162"/>
      <c r="L137" s="162"/>
      <c r="M137" s="162"/>
      <c r="N137" s="162"/>
      <c r="O137" s="162"/>
      <c r="P137" s="163"/>
    </row>
    <row r="138" spans="1:26" s="164" customFormat="1" ht="30" customHeight="1">
      <c r="A138" s="166" t="s">
        <v>1493</v>
      </c>
      <c r="B138" s="500" t="s">
        <v>1494</v>
      </c>
      <c r="C138" s="500"/>
      <c r="D138" s="500"/>
      <c r="E138" s="500"/>
      <c r="F138" s="500"/>
      <c r="G138" s="500"/>
      <c r="H138" s="500"/>
      <c r="I138" s="500"/>
      <c r="J138" s="500"/>
      <c r="K138" s="500"/>
      <c r="L138" s="500"/>
      <c r="M138" s="500"/>
      <c r="N138" s="500"/>
      <c r="O138" s="500"/>
      <c r="P138" s="500"/>
      <c r="Q138" s="167"/>
    </row>
    <row r="139" spans="1:26" ht="15.75">
      <c r="E139" s="169"/>
      <c r="F139" s="169"/>
      <c r="G139" s="169"/>
      <c r="H139" s="169"/>
      <c r="I139" s="169"/>
      <c r="J139" s="169"/>
      <c r="K139" s="169"/>
      <c r="L139" s="169"/>
      <c r="M139" s="169"/>
      <c r="N139" s="59" t="s">
        <v>1338</v>
      </c>
      <c r="O139" s="170"/>
    </row>
    <row r="140" spans="1:26" ht="5.25" customHeight="1"/>
  </sheetData>
  <mergeCells count="24">
    <mergeCell ref="A8:T8"/>
    <mergeCell ref="A10:T10"/>
    <mergeCell ref="A12:T12"/>
    <mergeCell ref="D14:K14"/>
    <mergeCell ref="H16:I16"/>
    <mergeCell ref="J16:K16"/>
    <mergeCell ref="M14:T14"/>
    <mergeCell ref="Q16:R16"/>
    <mergeCell ref="S16:T16"/>
    <mergeCell ref="H15:K15"/>
    <mergeCell ref="D15:G15"/>
    <mergeCell ref="M15:P15"/>
    <mergeCell ref="Q15:T15"/>
    <mergeCell ref="F16:G16"/>
    <mergeCell ref="M16:N16"/>
    <mergeCell ref="O16:P16"/>
    <mergeCell ref="B135:P135"/>
    <mergeCell ref="B136:P136"/>
    <mergeCell ref="B138:P138"/>
    <mergeCell ref="A14:A17"/>
    <mergeCell ref="B14:B17"/>
    <mergeCell ref="C14:C17"/>
    <mergeCell ref="L14:L17"/>
    <mergeCell ref="D16:E16"/>
  </mergeCells>
  <printOptions horizontalCentered="1"/>
  <pageMargins left="0.59055118110236227" right="0.59055118110236227" top="1.1811023622047245" bottom="0.39" header="0.39370078740157483" footer="0.31496062992125984"/>
  <pageSetup paperSize="9" scale="47" fitToHeight="3" orientation="landscape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>
      <selection activeCell="C21" sqref="C21"/>
    </sheetView>
  </sheetViews>
  <sheetFormatPr defaultColWidth="9" defaultRowHeight="15.75"/>
  <cols>
    <col min="1" max="1" width="14.25" style="139" customWidth="1"/>
    <col min="2" max="2" width="14.125" style="139" customWidth="1"/>
    <col min="3" max="3" width="44.625" style="139" customWidth="1"/>
    <col min="4" max="4" width="9" style="139"/>
    <col min="5" max="5" width="15" style="139" customWidth="1"/>
    <col min="6" max="6" width="17.625" style="139" customWidth="1"/>
    <col min="7" max="7" width="14.5" style="139" customWidth="1"/>
    <col min="8" max="8" width="16.125" style="139" customWidth="1"/>
    <col min="9" max="9" width="0.75" style="139" customWidth="1"/>
    <col min="10" max="13" width="9" style="139"/>
    <col min="14" max="14" width="9" style="174"/>
    <col min="15" max="15" width="9" style="139"/>
    <col min="16" max="16" width="12.5" style="139" bestFit="1" customWidth="1"/>
    <col min="17" max="16384" width="9" style="139"/>
  </cols>
  <sheetData>
    <row r="1" spans="1:8" ht="18">
      <c r="H1" s="36" t="s">
        <v>1302</v>
      </c>
    </row>
    <row r="2" spans="1:8" ht="18">
      <c r="H2" s="37" t="s">
        <v>41</v>
      </c>
    </row>
    <row r="3" spans="1:8" ht="18">
      <c r="H3" s="37" t="s">
        <v>2028</v>
      </c>
    </row>
    <row r="5" spans="1:8" ht="18.75">
      <c r="A5" s="171"/>
      <c r="B5" s="171"/>
      <c r="C5" s="171"/>
      <c r="D5" s="171"/>
      <c r="E5" s="171"/>
      <c r="F5" s="172"/>
      <c r="H5" s="135" t="s">
        <v>2030</v>
      </c>
    </row>
    <row r="6" spans="1:8" ht="18.75">
      <c r="A6" s="171"/>
      <c r="B6" s="171"/>
      <c r="C6" s="171"/>
      <c r="D6" s="171"/>
      <c r="E6" s="171"/>
      <c r="F6" s="175"/>
      <c r="H6" s="5" t="s">
        <v>0</v>
      </c>
    </row>
    <row r="7" spans="1:8" ht="18">
      <c r="A7" s="137"/>
      <c r="B7" s="137"/>
      <c r="C7" s="137"/>
      <c r="D7" s="137"/>
      <c r="E7" s="137"/>
      <c r="F7" s="137"/>
      <c r="G7" s="137"/>
      <c r="H7" s="137"/>
    </row>
    <row r="8" spans="1:8" ht="49.5" customHeight="1">
      <c r="A8" s="506" t="s">
        <v>1361</v>
      </c>
      <c r="B8" s="506"/>
      <c r="C8" s="506"/>
      <c r="D8" s="506"/>
      <c r="E8" s="506"/>
      <c r="F8" s="506"/>
      <c r="G8" s="506"/>
      <c r="H8" s="506"/>
    </row>
    <row r="9" spans="1:8" ht="5.0999999999999996" customHeight="1">
      <c r="A9" s="176"/>
      <c r="B9" s="176"/>
      <c r="C9" s="176"/>
      <c r="D9" s="176"/>
      <c r="E9" s="176"/>
      <c r="F9" s="176"/>
      <c r="G9" s="176"/>
      <c r="H9" s="177"/>
    </row>
    <row r="10" spans="1:8" ht="45.6" customHeight="1">
      <c r="A10" s="507" t="s">
        <v>1495</v>
      </c>
      <c r="B10" s="507"/>
      <c r="C10" s="507"/>
      <c r="D10" s="507"/>
      <c r="E10" s="507"/>
      <c r="F10" s="507"/>
      <c r="G10" s="507"/>
      <c r="H10" s="507"/>
    </row>
    <row r="11" spans="1:8" ht="7.15" customHeight="1"/>
    <row r="12" spans="1:8" ht="34.5" customHeight="1">
      <c r="A12" s="514" t="s">
        <v>1569</v>
      </c>
      <c r="B12" s="514"/>
      <c r="C12" s="514"/>
      <c r="D12" s="514"/>
      <c r="E12" s="514"/>
      <c r="F12" s="514"/>
      <c r="G12" s="514"/>
      <c r="H12" s="514"/>
    </row>
    <row r="13" spans="1:8" ht="5.65" customHeight="1"/>
    <row r="14" spans="1:8" ht="53.25" customHeight="1">
      <c r="A14" s="513" t="s">
        <v>1496</v>
      </c>
      <c r="B14" s="513" t="s">
        <v>1497</v>
      </c>
      <c r="C14" s="513" t="s">
        <v>1498</v>
      </c>
      <c r="D14" s="515" t="s">
        <v>1499</v>
      </c>
      <c r="E14" s="515"/>
      <c r="F14" s="513" t="s">
        <v>1500</v>
      </c>
      <c r="G14" s="513" t="s">
        <v>1572</v>
      </c>
      <c r="H14" s="513" t="s">
        <v>1573</v>
      </c>
    </row>
    <row r="15" spans="1:8" ht="43.5" customHeight="1">
      <c r="A15" s="513"/>
      <c r="B15" s="513"/>
      <c r="C15" s="513"/>
      <c r="D15" s="179" t="s">
        <v>1501</v>
      </c>
      <c r="E15" s="180" t="s">
        <v>1502</v>
      </c>
      <c r="F15" s="513"/>
      <c r="G15" s="513"/>
      <c r="H15" s="513"/>
    </row>
    <row r="16" spans="1:8">
      <c r="A16" s="181">
        <v>1</v>
      </c>
      <c r="B16" s="181">
        <v>2</v>
      </c>
      <c r="C16" s="181">
        <v>3</v>
      </c>
      <c r="D16" s="181">
        <v>4</v>
      </c>
      <c r="E16" s="181">
        <v>5</v>
      </c>
      <c r="F16" s="181">
        <v>6</v>
      </c>
      <c r="G16" s="181">
        <v>7</v>
      </c>
      <c r="H16" s="181">
        <v>8</v>
      </c>
    </row>
    <row r="17" spans="1:16" ht="21.6" customHeight="1">
      <c r="A17" s="182" t="s">
        <v>1503</v>
      </c>
      <c r="B17" s="183" t="s">
        <v>1504</v>
      </c>
      <c r="C17" s="184"/>
      <c r="D17" s="184"/>
      <c r="E17" s="185"/>
      <c r="F17" s="185"/>
      <c r="G17" s="185"/>
      <c r="H17" s="185"/>
    </row>
    <row r="18" spans="1:16" ht="29.65" customHeight="1">
      <c r="A18" s="186" t="s">
        <v>1505</v>
      </c>
      <c r="B18" s="187"/>
      <c r="C18" s="187"/>
      <c r="D18" s="187"/>
      <c r="E18" s="187"/>
      <c r="F18" s="187"/>
      <c r="G18" s="188"/>
      <c r="H18" s="188"/>
    </row>
    <row r="19" spans="1:16" ht="35.1" customHeight="1">
      <c r="A19" s="189" t="s">
        <v>1503</v>
      </c>
      <c r="B19" s="190" t="s">
        <v>1506</v>
      </c>
      <c r="C19" s="191" t="s">
        <v>1507</v>
      </c>
      <c r="D19" s="189">
        <v>911</v>
      </c>
      <c r="E19" s="192" t="s">
        <v>1508</v>
      </c>
      <c r="F19" s="193" t="s">
        <v>1509</v>
      </c>
      <c r="G19" s="194">
        <v>1261</v>
      </c>
      <c r="H19" s="194">
        <f>ROUND(G19*1.2,0)</f>
        <v>1513</v>
      </c>
      <c r="P19" s="195"/>
    </row>
    <row r="20" spans="1:16" ht="28.5" customHeight="1">
      <c r="A20" s="74"/>
      <c r="B20" s="196"/>
      <c r="C20" s="197" t="s">
        <v>1510</v>
      </c>
      <c r="D20" s="198"/>
      <c r="E20" s="199"/>
      <c r="F20" s="200"/>
      <c r="G20" s="201"/>
      <c r="H20" s="201"/>
    </row>
    <row r="21" spans="1:16" ht="28.5" customHeight="1">
      <c r="A21" s="202" t="s">
        <v>1503</v>
      </c>
      <c r="B21" s="74" t="s">
        <v>1511</v>
      </c>
      <c r="C21" s="197" t="s">
        <v>1512</v>
      </c>
      <c r="D21" s="74">
        <v>904</v>
      </c>
      <c r="E21" s="203" t="s">
        <v>1513</v>
      </c>
      <c r="F21" s="200" t="s">
        <v>1514</v>
      </c>
      <c r="G21" s="201"/>
      <c r="H21" s="201"/>
    </row>
    <row r="22" spans="1:16" ht="28.5" customHeight="1">
      <c r="A22" s="202" t="s">
        <v>1503</v>
      </c>
      <c r="B22" s="74" t="s">
        <v>1515</v>
      </c>
      <c r="C22" s="197" t="s">
        <v>1516</v>
      </c>
      <c r="D22" s="74">
        <v>904</v>
      </c>
      <c r="E22" s="203" t="s">
        <v>1513</v>
      </c>
      <c r="F22" s="200" t="s">
        <v>1517</v>
      </c>
      <c r="G22" s="201"/>
      <c r="H22" s="201"/>
    </row>
    <row r="23" spans="1:16" ht="28.5" customHeight="1">
      <c r="A23" s="202" t="s">
        <v>1503</v>
      </c>
      <c r="B23" s="74" t="s">
        <v>1518</v>
      </c>
      <c r="C23" s="197" t="s">
        <v>1519</v>
      </c>
      <c r="D23" s="74">
        <v>904</v>
      </c>
      <c r="E23" s="203" t="s">
        <v>1513</v>
      </c>
      <c r="F23" s="200">
        <v>910</v>
      </c>
      <c r="G23" s="201"/>
      <c r="H23" s="201"/>
    </row>
    <row r="24" spans="1:16" ht="28.5" customHeight="1">
      <c r="A24" s="202" t="s">
        <v>1503</v>
      </c>
      <c r="B24" s="74" t="s">
        <v>1520</v>
      </c>
      <c r="C24" s="197" t="s">
        <v>1521</v>
      </c>
      <c r="D24" s="74">
        <v>904</v>
      </c>
      <c r="E24" s="203" t="s">
        <v>1513</v>
      </c>
      <c r="F24" s="200">
        <v>910</v>
      </c>
      <c r="G24" s="201"/>
      <c r="H24" s="201"/>
    </row>
    <row r="25" spans="1:16" ht="28.5">
      <c r="A25" s="189" t="s">
        <v>1503</v>
      </c>
      <c r="B25" s="190" t="s">
        <v>1506</v>
      </c>
      <c r="C25" s="191" t="s">
        <v>1507</v>
      </c>
      <c r="D25" s="189">
        <v>912</v>
      </c>
      <c r="E25" s="192" t="s">
        <v>1522</v>
      </c>
      <c r="F25" s="193" t="s">
        <v>1509</v>
      </c>
      <c r="G25" s="194">
        <v>1385</v>
      </c>
      <c r="H25" s="194">
        <f>ROUND(G25*1.2,0)</f>
        <v>1662</v>
      </c>
      <c r="L25" s="204"/>
      <c r="P25" s="195"/>
    </row>
    <row r="26" spans="1:16" ht="28.5" customHeight="1">
      <c r="A26" s="74"/>
      <c r="B26" s="196"/>
      <c r="C26" s="197" t="s">
        <v>1510</v>
      </c>
      <c r="D26" s="198"/>
      <c r="E26" s="199"/>
      <c r="F26" s="200"/>
      <c r="G26" s="201"/>
      <c r="H26" s="201"/>
    </row>
    <row r="27" spans="1:16" ht="28.5" customHeight="1">
      <c r="A27" s="202" t="s">
        <v>1503</v>
      </c>
      <c r="B27" s="74" t="s">
        <v>1511</v>
      </c>
      <c r="C27" s="197" t="s">
        <v>1512</v>
      </c>
      <c r="D27" s="74">
        <v>904</v>
      </c>
      <c r="E27" s="203" t="s">
        <v>1513</v>
      </c>
      <c r="F27" s="200" t="s">
        <v>1514</v>
      </c>
      <c r="G27" s="201"/>
      <c r="H27" s="201"/>
    </row>
    <row r="28" spans="1:16" ht="28.5" customHeight="1">
      <c r="A28" s="202" t="s">
        <v>1503</v>
      </c>
      <c r="B28" s="74" t="s">
        <v>1515</v>
      </c>
      <c r="C28" s="197" t="s">
        <v>1523</v>
      </c>
      <c r="D28" s="74">
        <v>904</v>
      </c>
      <c r="E28" s="203" t="s">
        <v>1513</v>
      </c>
      <c r="F28" s="200" t="s">
        <v>1517</v>
      </c>
      <c r="G28" s="201"/>
      <c r="H28" s="201"/>
    </row>
    <row r="29" spans="1:16" ht="28.5" customHeight="1">
      <c r="A29" s="202" t="s">
        <v>1503</v>
      </c>
      <c r="B29" s="74" t="s">
        <v>1518</v>
      </c>
      <c r="C29" s="197" t="s">
        <v>1519</v>
      </c>
      <c r="D29" s="74">
        <v>904</v>
      </c>
      <c r="E29" s="203" t="s">
        <v>1513</v>
      </c>
      <c r="F29" s="200">
        <v>910</v>
      </c>
      <c r="G29" s="201"/>
      <c r="H29" s="201"/>
    </row>
    <row r="30" spans="1:16" ht="28.5" customHeight="1">
      <c r="A30" s="202" t="s">
        <v>1503</v>
      </c>
      <c r="B30" s="74" t="s">
        <v>1520</v>
      </c>
      <c r="C30" s="197" t="s">
        <v>1524</v>
      </c>
      <c r="D30" s="74">
        <v>904</v>
      </c>
      <c r="E30" s="203" t="s">
        <v>1513</v>
      </c>
      <c r="F30" s="200">
        <v>910</v>
      </c>
      <c r="G30" s="201"/>
      <c r="H30" s="201"/>
    </row>
    <row r="31" spans="1:16" ht="28.5" customHeight="1">
      <c r="A31" s="202" t="s">
        <v>1503</v>
      </c>
      <c r="B31" s="74" t="s">
        <v>1525</v>
      </c>
      <c r="C31" s="197" t="s">
        <v>1526</v>
      </c>
      <c r="D31" s="74">
        <v>904</v>
      </c>
      <c r="E31" s="203" t="s">
        <v>1513</v>
      </c>
      <c r="F31" s="200" t="s">
        <v>1514</v>
      </c>
      <c r="G31" s="201"/>
      <c r="H31" s="201"/>
    </row>
    <row r="32" spans="1:16" ht="28.5">
      <c r="A32" s="189" t="s">
        <v>1503</v>
      </c>
      <c r="B32" s="190" t="s">
        <v>1506</v>
      </c>
      <c r="C32" s="191" t="s">
        <v>1507</v>
      </c>
      <c r="D32" s="189">
        <v>913</v>
      </c>
      <c r="E32" s="192" t="s">
        <v>1527</v>
      </c>
      <c r="F32" s="193" t="s">
        <v>1509</v>
      </c>
      <c r="G32" s="194">
        <v>2233</v>
      </c>
      <c r="H32" s="194">
        <f>ROUND(G32*1.2,0)</f>
        <v>2680</v>
      </c>
      <c r="L32" s="204"/>
      <c r="P32" s="195"/>
    </row>
    <row r="33" spans="1:16" ht="28.5" customHeight="1">
      <c r="A33" s="74"/>
      <c r="B33" s="196"/>
      <c r="C33" s="197" t="s">
        <v>1510</v>
      </c>
      <c r="D33" s="198"/>
      <c r="E33" s="199"/>
      <c r="F33" s="200"/>
      <c r="G33" s="201"/>
      <c r="H33" s="201"/>
    </row>
    <row r="34" spans="1:16" ht="28.5" customHeight="1">
      <c r="A34" s="202" t="s">
        <v>1503</v>
      </c>
      <c r="B34" s="74" t="s">
        <v>1511</v>
      </c>
      <c r="C34" s="197" t="s">
        <v>1512</v>
      </c>
      <c r="D34" s="74">
        <v>904</v>
      </c>
      <c r="E34" s="203" t="s">
        <v>1513</v>
      </c>
      <c r="F34" s="200" t="s">
        <v>1514</v>
      </c>
      <c r="G34" s="201"/>
      <c r="H34" s="201"/>
    </row>
    <row r="35" spans="1:16" ht="28.5" customHeight="1">
      <c r="A35" s="202" t="s">
        <v>1503</v>
      </c>
      <c r="B35" s="74" t="s">
        <v>1515</v>
      </c>
      <c r="C35" s="197" t="s">
        <v>1523</v>
      </c>
      <c r="D35" s="74">
        <v>904</v>
      </c>
      <c r="E35" s="203" t="s">
        <v>1513</v>
      </c>
      <c r="F35" s="200" t="s">
        <v>1517</v>
      </c>
      <c r="G35" s="201"/>
      <c r="H35" s="201"/>
    </row>
    <row r="36" spans="1:16" ht="28.5" customHeight="1">
      <c r="A36" s="202" t="s">
        <v>1503</v>
      </c>
      <c r="B36" s="74" t="s">
        <v>1518</v>
      </c>
      <c r="C36" s="197" t="s">
        <v>1519</v>
      </c>
      <c r="D36" s="74">
        <v>904</v>
      </c>
      <c r="E36" s="203" t="s">
        <v>1513</v>
      </c>
      <c r="F36" s="200">
        <v>910</v>
      </c>
      <c r="G36" s="201"/>
      <c r="H36" s="201"/>
    </row>
    <row r="37" spans="1:16" ht="28.5" customHeight="1">
      <c r="A37" s="202" t="s">
        <v>1503</v>
      </c>
      <c r="B37" s="74" t="s">
        <v>1520</v>
      </c>
      <c r="C37" s="197" t="s">
        <v>1524</v>
      </c>
      <c r="D37" s="74">
        <v>904</v>
      </c>
      <c r="E37" s="203" t="s">
        <v>1513</v>
      </c>
      <c r="F37" s="200">
        <v>910</v>
      </c>
      <c r="G37" s="201"/>
      <c r="H37" s="201"/>
    </row>
    <row r="38" spans="1:16" ht="28.5" customHeight="1">
      <c r="A38" s="202" t="s">
        <v>1503</v>
      </c>
      <c r="B38" s="74" t="s">
        <v>1525</v>
      </c>
      <c r="C38" s="197" t="s">
        <v>1526</v>
      </c>
      <c r="D38" s="74">
        <v>904</v>
      </c>
      <c r="E38" s="203" t="s">
        <v>1513</v>
      </c>
      <c r="F38" s="200" t="s">
        <v>1514</v>
      </c>
      <c r="G38" s="201"/>
      <c r="H38" s="201"/>
    </row>
    <row r="39" spans="1:16" ht="28.5" customHeight="1">
      <c r="A39" s="202" t="s">
        <v>1503</v>
      </c>
      <c r="B39" s="74" t="s">
        <v>1528</v>
      </c>
      <c r="C39" s="197" t="s">
        <v>1529</v>
      </c>
      <c r="D39" s="74">
        <v>904</v>
      </c>
      <c r="E39" s="203" t="s">
        <v>1513</v>
      </c>
      <c r="F39" s="200">
        <v>910</v>
      </c>
      <c r="G39" s="201"/>
      <c r="H39" s="201"/>
    </row>
    <row r="40" spans="1:16" ht="42.75">
      <c r="A40" s="189" t="s">
        <v>1503</v>
      </c>
      <c r="B40" s="190" t="s">
        <v>1530</v>
      </c>
      <c r="C40" s="191" t="s">
        <v>1531</v>
      </c>
      <c r="D40" s="189">
        <v>914</v>
      </c>
      <c r="E40" s="192" t="s">
        <v>1532</v>
      </c>
      <c r="F40" s="193" t="s">
        <v>1509</v>
      </c>
      <c r="G40" s="194">
        <v>2109</v>
      </c>
      <c r="H40" s="194"/>
      <c r="L40" s="204"/>
      <c r="P40" s="195"/>
    </row>
    <row r="41" spans="1:16" ht="28.5" customHeight="1">
      <c r="A41" s="74"/>
      <c r="B41" s="196"/>
      <c r="C41" s="197" t="s">
        <v>1510</v>
      </c>
      <c r="D41" s="198"/>
      <c r="E41" s="199"/>
      <c r="F41" s="200"/>
      <c r="G41" s="201"/>
      <c r="H41" s="201"/>
    </row>
    <row r="42" spans="1:16" ht="28.5" customHeight="1">
      <c r="A42" s="202" t="s">
        <v>1503</v>
      </c>
      <c r="B42" s="74" t="s">
        <v>1511</v>
      </c>
      <c r="C42" s="197" t="s">
        <v>1512</v>
      </c>
      <c r="D42" s="74">
        <v>904</v>
      </c>
      <c r="E42" s="203" t="s">
        <v>1513</v>
      </c>
      <c r="F42" s="200" t="s">
        <v>1514</v>
      </c>
      <c r="G42" s="201"/>
      <c r="H42" s="201"/>
    </row>
    <row r="43" spans="1:16" s="206" customFormat="1" ht="28.5" customHeight="1">
      <c r="A43" s="74" t="s">
        <v>1503</v>
      </c>
      <c r="B43" s="74" t="s">
        <v>1515</v>
      </c>
      <c r="C43" s="197" t="s">
        <v>1523</v>
      </c>
      <c r="D43" s="74">
        <v>904</v>
      </c>
      <c r="E43" s="205" t="s">
        <v>1513</v>
      </c>
      <c r="F43" s="200" t="s">
        <v>1533</v>
      </c>
      <c r="G43" s="201"/>
      <c r="H43" s="201"/>
      <c r="N43" s="207"/>
    </row>
    <row r="44" spans="1:16" ht="28.5" customHeight="1">
      <c r="A44" s="202" t="s">
        <v>1503</v>
      </c>
      <c r="B44" s="74" t="s">
        <v>1518</v>
      </c>
      <c r="C44" s="197" t="s">
        <v>1519</v>
      </c>
      <c r="D44" s="74">
        <v>904</v>
      </c>
      <c r="E44" s="203" t="s">
        <v>1513</v>
      </c>
      <c r="F44" s="200">
        <v>910</v>
      </c>
      <c r="G44" s="201"/>
      <c r="H44" s="201"/>
    </row>
    <row r="45" spans="1:16" ht="28.5" customHeight="1">
      <c r="A45" s="202" t="s">
        <v>1503</v>
      </c>
      <c r="B45" s="74" t="s">
        <v>1520</v>
      </c>
      <c r="C45" s="197" t="s">
        <v>1524</v>
      </c>
      <c r="D45" s="74">
        <v>904</v>
      </c>
      <c r="E45" s="203" t="s">
        <v>1513</v>
      </c>
      <c r="F45" s="200">
        <v>910</v>
      </c>
      <c r="G45" s="201"/>
      <c r="H45" s="201"/>
    </row>
    <row r="46" spans="1:16" ht="28.5" customHeight="1">
      <c r="A46" s="202" t="s">
        <v>1503</v>
      </c>
      <c r="B46" s="74" t="s">
        <v>1528</v>
      </c>
      <c r="C46" s="197" t="s">
        <v>1529</v>
      </c>
      <c r="D46" s="74">
        <v>904</v>
      </c>
      <c r="E46" s="203" t="s">
        <v>1513</v>
      </c>
      <c r="F46" s="200">
        <v>910</v>
      </c>
      <c r="G46" s="201"/>
      <c r="H46" s="201"/>
    </row>
    <row r="47" spans="1:16" ht="29.65" customHeight="1">
      <c r="A47" s="208" t="s">
        <v>1534</v>
      </c>
      <c r="B47" s="209"/>
      <c r="C47" s="209"/>
      <c r="D47" s="209"/>
      <c r="E47" s="209"/>
      <c r="F47" s="209"/>
      <c r="G47" s="210"/>
      <c r="H47" s="210"/>
    </row>
    <row r="48" spans="1:16" ht="28.5">
      <c r="A48" s="189" t="s">
        <v>1503</v>
      </c>
      <c r="B48" s="190" t="s">
        <v>1506</v>
      </c>
      <c r="C48" s="191" t="s">
        <v>1507</v>
      </c>
      <c r="D48" s="189">
        <v>915</v>
      </c>
      <c r="E48" s="192" t="s">
        <v>1535</v>
      </c>
      <c r="F48" s="193" t="s">
        <v>1509</v>
      </c>
      <c r="G48" s="194">
        <v>3487</v>
      </c>
      <c r="H48" s="194"/>
      <c r="L48" s="204"/>
      <c r="P48" s="195"/>
    </row>
    <row r="49" spans="1:16" s="206" customFormat="1" ht="28.5" customHeight="1">
      <c r="A49" s="74"/>
      <c r="B49" s="74"/>
      <c r="C49" s="197" t="s">
        <v>1510</v>
      </c>
      <c r="D49" s="74"/>
      <c r="E49" s="205"/>
      <c r="F49" s="200"/>
      <c r="G49" s="201"/>
      <c r="H49" s="201"/>
      <c r="N49" s="207"/>
    </row>
    <row r="50" spans="1:16" s="206" customFormat="1" ht="28.5" customHeight="1">
      <c r="A50" s="74" t="s">
        <v>1503</v>
      </c>
      <c r="B50" s="74" t="s">
        <v>1536</v>
      </c>
      <c r="C50" s="197" t="s">
        <v>1537</v>
      </c>
      <c r="D50" s="74">
        <v>905</v>
      </c>
      <c r="E50" s="205" t="s">
        <v>1538</v>
      </c>
      <c r="F50" s="200">
        <v>999</v>
      </c>
      <c r="G50" s="201"/>
      <c r="H50" s="201"/>
      <c r="N50" s="207"/>
    </row>
    <row r="51" spans="1:16" s="206" customFormat="1" ht="28.5" customHeight="1">
      <c r="A51" s="74" t="s">
        <v>1503</v>
      </c>
      <c r="B51" s="74" t="s">
        <v>1539</v>
      </c>
      <c r="C51" s="197" t="s">
        <v>1540</v>
      </c>
      <c r="D51" s="74">
        <v>905</v>
      </c>
      <c r="E51" s="205" t="s">
        <v>1538</v>
      </c>
      <c r="F51" s="200">
        <v>990</v>
      </c>
      <c r="G51" s="201"/>
      <c r="H51" s="201"/>
      <c r="N51" s="207"/>
    </row>
    <row r="52" spans="1:16" ht="42.75">
      <c r="A52" s="189" t="s">
        <v>1503</v>
      </c>
      <c r="B52" s="190" t="s">
        <v>1530</v>
      </c>
      <c r="C52" s="191" t="s">
        <v>1531</v>
      </c>
      <c r="D52" s="189">
        <v>916</v>
      </c>
      <c r="E52" s="192" t="s">
        <v>1541</v>
      </c>
      <c r="F52" s="193" t="s">
        <v>1509</v>
      </c>
      <c r="G52" s="194">
        <v>1141</v>
      </c>
      <c r="H52" s="194"/>
      <c r="L52" s="204"/>
      <c r="P52" s="195"/>
    </row>
    <row r="53" spans="1:16" s="206" customFormat="1" ht="28.5" customHeight="1">
      <c r="A53" s="74"/>
      <c r="B53" s="74"/>
      <c r="C53" s="197" t="s">
        <v>1510</v>
      </c>
      <c r="D53" s="74"/>
      <c r="E53" s="205"/>
      <c r="F53" s="200"/>
      <c r="G53" s="201"/>
      <c r="H53" s="201"/>
      <c r="N53" s="207"/>
    </row>
    <row r="54" spans="1:16" s="206" customFormat="1" ht="28.5" customHeight="1">
      <c r="A54" s="74" t="s">
        <v>1503</v>
      </c>
      <c r="B54" s="74" t="s">
        <v>1542</v>
      </c>
      <c r="C54" s="197" t="s">
        <v>1543</v>
      </c>
      <c r="D54" s="74">
        <v>905</v>
      </c>
      <c r="E54" s="205" t="s">
        <v>1538</v>
      </c>
      <c r="F54" s="200">
        <v>999</v>
      </c>
      <c r="G54" s="201"/>
      <c r="H54" s="201"/>
      <c r="N54" s="207"/>
      <c r="P54" s="211"/>
    </row>
    <row r="55" spans="1:16" ht="28.5">
      <c r="A55" s="189" t="s">
        <v>1503</v>
      </c>
      <c r="B55" s="190" t="s">
        <v>1506</v>
      </c>
      <c r="C55" s="191" t="s">
        <v>1507</v>
      </c>
      <c r="D55" s="189">
        <v>917</v>
      </c>
      <c r="E55" s="192" t="s">
        <v>1544</v>
      </c>
      <c r="F55" s="193" t="s">
        <v>1509</v>
      </c>
      <c r="G55" s="194">
        <v>4628</v>
      </c>
      <c r="H55" s="194"/>
      <c r="L55" s="204"/>
      <c r="P55" s="195"/>
    </row>
    <row r="56" spans="1:16" s="206" customFormat="1" ht="28.5" customHeight="1">
      <c r="A56" s="74"/>
      <c r="B56" s="74"/>
      <c r="C56" s="197" t="s">
        <v>1510</v>
      </c>
      <c r="D56" s="74"/>
      <c r="E56" s="205"/>
      <c r="F56" s="200"/>
      <c r="G56" s="201"/>
      <c r="H56" s="201"/>
      <c r="N56" s="207"/>
    </row>
    <row r="57" spans="1:16" s="206" customFormat="1" ht="28.5" customHeight="1">
      <c r="A57" s="74" t="s">
        <v>1503</v>
      </c>
      <c r="B57" s="74" t="s">
        <v>1536</v>
      </c>
      <c r="C57" s="197" t="s">
        <v>1537</v>
      </c>
      <c r="D57" s="74">
        <v>905</v>
      </c>
      <c r="E57" s="205" t="s">
        <v>1538</v>
      </c>
      <c r="F57" s="200">
        <v>999</v>
      </c>
      <c r="G57" s="201"/>
      <c r="H57" s="201"/>
      <c r="N57" s="207"/>
    </row>
    <row r="58" spans="1:16" s="206" customFormat="1" ht="28.5" customHeight="1">
      <c r="A58" s="74" t="s">
        <v>1503</v>
      </c>
      <c r="B58" s="74" t="s">
        <v>1539</v>
      </c>
      <c r="C58" s="197" t="s">
        <v>1540</v>
      </c>
      <c r="D58" s="74">
        <v>905</v>
      </c>
      <c r="E58" s="205" t="s">
        <v>1538</v>
      </c>
      <c r="F58" s="200">
        <v>990</v>
      </c>
      <c r="G58" s="201"/>
      <c r="H58" s="201"/>
      <c r="N58" s="207"/>
    </row>
    <row r="59" spans="1:16" s="206" customFormat="1" ht="28.5" customHeight="1">
      <c r="A59" s="74" t="s">
        <v>1503</v>
      </c>
      <c r="B59" s="74" t="s">
        <v>1542</v>
      </c>
      <c r="C59" s="197" t="s">
        <v>1543</v>
      </c>
      <c r="D59" s="74">
        <v>905</v>
      </c>
      <c r="E59" s="205" t="s">
        <v>1538</v>
      </c>
      <c r="F59" s="200">
        <v>999</v>
      </c>
      <c r="G59" s="201"/>
      <c r="H59" s="201"/>
      <c r="N59" s="207"/>
    </row>
    <row r="60" spans="1:16" ht="12.75" customHeight="1">
      <c r="A60" s="173"/>
      <c r="B60" s="173"/>
      <c r="C60" s="173"/>
      <c r="D60" s="173"/>
      <c r="E60" s="173"/>
      <c r="F60" s="173"/>
      <c r="G60" s="212"/>
    </row>
    <row r="61" spans="1:16">
      <c r="A61" s="512" t="s">
        <v>1545</v>
      </c>
      <c r="B61" s="512"/>
      <c r="C61" s="512"/>
      <c r="D61" s="512"/>
      <c r="E61" s="512"/>
      <c r="F61" s="512"/>
      <c r="G61" s="512"/>
    </row>
    <row r="62" spans="1:16" ht="6" customHeight="1">
      <c r="A62" s="173"/>
      <c r="B62" s="173"/>
      <c r="C62" s="173"/>
      <c r="D62" s="173"/>
      <c r="E62" s="173"/>
      <c r="F62" s="173"/>
      <c r="G62" s="212"/>
    </row>
    <row r="63" spans="1:16" ht="25.5" customHeight="1">
      <c r="A63" s="213" t="s">
        <v>1503</v>
      </c>
      <c r="B63" s="214" t="s">
        <v>1546</v>
      </c>
      <c r="C63" s="215" t="s">
        <v>1547</v>
      </c>
      <c r="D63" s="214">
        <v>904</v>
      </c>
      <c r="E63" s="216" t="s">
        <v>1513</v>
      </c>
      <c r="F63" s="217"/>
      <c r="G63" s="173"/>
    </row>
    <row r="64" spans="1:16" ht="25.5" customHeight="1">
      <c r="A64" s="213" t="s">
        <v>1503</v>
      </c>
      <c r="B64" s="214" t="s">
        <v>1548</v>
      </c>
      <c r="C64" s="215" t="s">
        <v>1549</v>
      </c>
      <c r="D64" s="214">
        <v>904</v>
      </c>
      <c r="E64" s="216" t="s">
        <v>1513</v>
      </c>
      <c r="F64" s="217"/>
      <c r="G64" s="173"/>
    </row>
    <row r="65" spans="1:7" ht="25.5" customHeight="1">
      <c r="A65" s="213" t="s">
        <v>1503</v>
      </c>
      <c r="B65" s="214" t="s">
        <v>1550</v>
      </c>
      <c r="C65" s="215" t="s">
        <v>1551</v>
      </c>
      <c r="D65" s="214">
        <v>904</v>
      </c>
      <c r="E65" s="216" t="s">
        <v>1513</v>
      </c>
      <c r="F65" s="217"/>
      <c r="G65" s="173"/>
    </row>
    <row r="66" spans="1:7" ht="25.5" customHeight="1">
      <c r="A66" s="213" t="s">
        <v>1503</v>
      </c>
      <c r="B66" s="214" t="s">
        <v>1552</v>
      </c>
      <c r="C66" s="215" t="s">
        <v>1553</v>
      </c>
      <c r="D66" s="214">
        <v>904</v>
      </c>
      <c r="E66" s="216" t="s">
        <v>1513</v>
      </c>
      <c r="F66" s="217"/>
      <c r="G66" s="173"/>
    </row>
    <row r="67" spans="1:7" ht="25.5" customHeight="1">
      <c r="A67" s="213" t="s">
        <v>1503</v>
      </c>
      <c r="B67" s="214" t="s">
        <v>1554</v>
      </c>
      <c r="C67" s="215" t="s">
        <v>1555</v>
      </c>
      <c r="D67" s="214">
        <v>904</v>
      </c>
      <c r="E67" s="216" t="s">
        <v>1513</v>
      </c>
      <c r="F67" s="217"/>
      <c r="G67" s="173"/>
    </row>
    <row r="68" spans="1:7" ht="25.5" customHeight="1">
      <c r="A68" s="213" t="s">
        <v>1503</v>
      </c>
      <c r="B68" s="214" t="s">
        <v>1556</v>
      </c>
      <c r="C68" s="215" t="s">
        <v>1557</v>
      </c>
      <c r="D68" s="214">
        <v>904</v>
      </c>
      <c r="E68" s="216" t="s">
        <v>1513</v>
      </c>
      <c r="F68" s="217"/>
      <c r="G68" s="173"/>
    </row>
    <row r="69" spans="1:7" ht="25.5" customHeight="1">
      <c r="A69" s="213" t="s">
        <v>1503</v>
      </c>
      <c r="B69" s="214" t="s">
        <v>1558</v>
      </c>
      <c r="C69" s="215" t="s">
        <v>1559</v>
      </c>
      <c r="D69" s="214">
        <v>904</v>
      </c>
      <c r="E69" s="216" t="s">
        <v>1513</v>
      </c>
      <c r="F69" s="217"/>
      <c r="G69" s="173"/>
    </row>
    <row r="70" spans="1:7" ht="4.1500000000000004" customHeight="1">
      <c r="A70" s="173"/>
      <c r="B70" s="173"/>
      <c r="C70" s="173"/>
      <c r="D70" s="173"/>
      <c r="E70" s="173"/>
      <c r="F70" s="173"/>
      <c r="G70" s="212"/>
    </row>
    <row r="71" spans="1:7" ht="15.75" customHeight="1">
      <c r="A71" s="512" t="s">
        <v>1560</v>
      </c>
      <c r="B71" s="512" t="s">
        <v>1561</v>
      </c>
      <c r="C71" s="512" t="s">
        <v>1562</v>
      </c>
      <c r="D71" s="512"/>
      <c r="E71" s="512"/>
      <c r="F71" s="512"/>
      <c r="G71" s="512"/>
    </row>
    <row r="72" spans="1:7" ht="5.0999999999999996" customHeight="1">
      <c r="A72" s="218"/>
      <c r="B72" s="219"/>
      <c r="C72" s="220"/>
      <c r="D72" s="173"/>
      <c r="E72" s="173"/>
      <c r="F72" s="173"/>
      <c r="G72" s="212"/>
    </row>
    <row r="73" spans="1:7">
      <c r="A73" s="221"/>
      <c r="B73" s="222" t="s">
        <v>1561</v>
      </c>
      <c r="C73" s="222" t="s">
        <v>1563</v>
      </c>
      <c r="D73" s="223"/>
      <c r="E73" s="223"/>
      <c r="F73" s="223"/>
      <c r="G73" s="224"/>
    </row>
    <row r="74" spans="1:7">
      <c r="A74" s="221"/>
      <c r="B74" s="222" t="s">
        <v>1564</v>
      </c>
      <c r="C74" s="222" t="s">
        <v>1563</v>
      </c>
      <c r="D74" s="225"/>
      <c r="E74" s="225"/>
      <c r="F74" s="225"/>
      <c r="G74" s="224"/>
    </row>
    <row r="75" spans="1:7">
      <c r="A75" s="221"/>
      <c r="B75" s="222" t="s">
        <v>1565</v>
      </c>
      <c r="C75" s="222" t="s">
        <v>1563</v>
      </c>
      <c r="D75" s="225"/>
      <c r="E75" s="225"/>
      <c r="F75" s="225"/>
      <c r="G75" s="224"/>
    </row>
    <row r="76" spans="1:7">
      <c r="A76" s="221"/>
      <c r="B76" s="222" t="s">
        <v>1565</v>
      </c>
      <c r="C76" s="222" t="s">
        <v>1566</v>
      </c>
      <c r="D76" s="225"/>
      <c r="E76" s="225"/>
      <c r="F76" s="225"/>
      <c r="G76" s="224"/>
    </row>
    <row r="77" spans="1:7">
      <c r="A77" s="221"/>
      <c r="B77" s="222" t="s">
        <v>1565</v>
      </c>
      <c r="C77" s="222" t="s">
        <v>1567</v>
      </c>
      <c r="D77" s="225"/>
      <c r="E77" s="225"/>
      <c r="F77" s="225"/>
      <c r="G77" s="224"/>
    </row>
    <row r="78" spans="1:7">
      <c r="A78" s="221"/>
      <c r="B78" s="222" t="s">
        <v>1568</v>
      </c>
      <c r="C78" s="222" t="s">
        <v>1563</v>
      </c>
      <c r="D78" s="225"/>
      <c r="E78" s="225"/>
      <c r="F78" s="225"/>
      <c r="G78" s="224"/>
    </row>
    <row r="79" spans="1:7">
      <c r="A79" s="221"/>
      <c r="B79" s="222" t="s">
        <v>1568</v>
      </c>
      <c r="C79" s="222" t="s">
        <v>1566</v>
      </c>
      <c r="D79" s="225"/>
      <c r="E79" s="225"/>
      <c r="F79" s="225"/>
      <c r="G79" s="224"/>
    </row>
    <row r="80" spans="1:7">
      <c r="A80" s="221"/>
      <c r="B80" s="222" t="s">
        <v>1568</v>
      </c>
      <c r="C80" s="222" t="s">
        <v>1567</v>
      </c>
      <c r="D80" s="225"/>
      <c r="E80" s="225"/>
      <c r="F80" s="225"/>
      <c r="G80" s="224"/>
    </row>
    <row r="81" spans="1:7">
      <c r="A81" s="226"/>
      <c r="B81" s="227"/>
      <c r="C81" s="228"/>
      <c r="D81" s="229"/>
      <c r="E81" s="59" t="s">
        <v>1338</v>
      </c>
      <c r="F81" s="230"/>
      <c r="G81" s="231"/>
    </row>
    <row r="82" spans="1:7">
      <c r="A82" s="232"/>
      <c r="B82" s="233"/>
      <c r="C82" s="234"/>
      <c r="D82" s="235"/>
      <c r="E82" s="235"/>
      <c r="F82" s="235"/>
      <c r="G82" s="195"/>
    </row>
  </sheetData>
  <mergeCells count="12">
    <mergeCell ref="A8:H8"/>
    <mergeCell ref="A10:H10"/>
    <mergeCell ref="A61:G61"/>
    <mergeCell ref="A71:G71"/>
    <mergeCell ref="H14:H15"/>
    <mergeCell ref="A12:H12"/>
    <mergeCell ref="A14:A15"/>
    <mergeCell ref="B14:B15"/>
    <mergeCell ref="C14:C15"/>
    <mergeCell ref="D14:E14"/>
    <mergeCell ref="F14:F15"/>
    <mergeCell ref="G14:G15"/>
  </mergeCells>
  <pageMargins left="1.1811023622047245" right="0.59055118110236227" top="0.78740157480314965" bottom="0.78740157480314965" header="0.39370078740157483" footer="0.31496062992125984"/>
  <pageSetup paperSize="9" scale="52" fitToHeight="2" orientation="portrait" r:id="rId1"/>
  <headerFooter>
    <oddHeader>&amp;CСтраница &amp;P из &amp;N&amp;R&amp;A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F1053"/>
  <sheetViews>
    <sheetView zoomScale="80" zoomScaleNormal="80" workbookViewId="0">
      <pane ySplit="14" topLeftCell="A15" activePane="bottomLeft" state="frozen"/>
      <selection activeCell="J19" sqref="J19"/>
      <selection pane="bottomLeft" activeCell="J58" sqref="J58:K59"/>
    </sheetView>
  </sheetViews>
  <sheetFormatPr defaultColWidth="8.625" defaultRowHeight="18.75"/>
  <cols>
    <col min="1" max="1" width="7.5" style="162" customWidth="1"/>
    <col min="2" max="2" width="26.5" style="162" customWidth="1"/>
    <col min="3" max="3" width="12.625" style="162" customWidth="1"/>
    <col min="4" max="4" width="38.125" style="162" customWidth="1"/>
    <col min="5" max="5" width="5.5" style="270" customWidth="1"/>
    <col min="6" max="6" width="26.5" style="162" customWidth="1"/>
    <col min="7" max="7" width="10.125" style="162" hidden="1" customWidth="1"/>
    <col min="8" max="8" width="8.625" style="162" hidden="1" customWidth="1"/>
    <col min="9" max="9" width="11.625" style="164" customWidth="1"/>
    <col min="10" max="10" width="15.5" style="164" customWidth="1"/>
    <col min="11" max="11" width="11.625" style="164" customWidth="1"/>
    <col min="12" max="12" width="0.75" style="241" customWidth="1"/>
    <col min="13" max="240" width="24.25" style="164" customWidth="1"/>
    <col min="241" max="16384" width="8.625" style="145"/>
  </cols>
  <sheetData>
    <row r="1" spans="1:12">
      <c r="K1" s="36" t="s">
        <v>2031</v>
      </c>
    </row>
    <row r="2" spans="1:12">
      <c r="K2" s="37" t="s">
        <v>41</v>
      </c>
    </row>
    <row r="3" spans="1:12">
      <c r="K3" s="37" t="s">
        <v>2028</v>
      </c>
    </row>
    <row r="4" spans="1:12" ht="5.25" customHeight="1"/>
    <row r="5" spans="1:12" customFormat="1" ht="26.25" customHeight="1">
      <c r="A5" s="482" t="s">
        <v>1661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</row>
    <row r="6" spans="1:12" customFormat="1" ht="42.75" customHeight="1">
      <c r="A6" s="482" t="s">
        <v>2087</v>
      </c>
      <c r="B6" s="482"/>
      <c r="C6" s="482"/>
      <c r="D6" s="482"/>
      <c r="E6" s="482"/>
      <c r="F6" s="482"/>
      <c r="G6" s="482"/>
      <c r="H6" s="482"/>
      <c r="I6" s="482"/>
      <c r="J6" s="482"/>
      <c r="K6" s="482"/>
    </row>
    <row r="7" spans="1:12" s="139" customFormat="1" ht="6.75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238"/>
    </row>
    <row r="8" spans="1:12" s="139" customFormat="1" ht="23.25" customHeight="1">
      <c r="A8" s="507" t="s">
        <v>1574</v>
      </c>
      <c r="B8" s="507"/>
      <c r="C8" s="507"/>
      <c r="D8" s="507"/>
      <c r="E8" s="507"/>
      <c r="F8" s="507"/>
      <c r="G8" s="507"/>
      <c r="H8" s="507"/>
      <c r="I8" s="507"/>
      <c r="J8" s="507"/>
      <c r="K8" s="507"/>
      <c r="L8" s="238"/>
    </row>
    <row r="9" spans="1:12" s="173" customFormat="1" ht="5.25" customHeight="1"/>
    <row r="10" spans="1:12" s="139" customFormat="1" ht="7.5" customHeight="1">
      <c r="A10" s="514"/>
      <c r="B10" s="514"/>
      <c r="C10" s="514"/>
      <c r="D10" s="514"/>
      <c r="E10" s="514"/>
      <c r="F10" s="514"/>
      <c r="G10" s="514"/>
      <c r="H10" s="514"/>
      <c r="I10" s="514"/>
      <c r="J10" s="514"/>
      <c r="K10" s="514"/>
    </row>
    <row r="11" spans="1:12" s="239" customFormat="1" ht="6" customHeight="1">
      <c r="L11" s="240"/>
    </row>
    <row r="12" spans="1:12" ht="50.1" customHeight="1">
      <c r="A12" s="518" t="s">
        <v>1575</v>
      </c>
      <c r="B12" s="519"/>
      <c r="C12" s="513" t="s">
        <v>1576</v>
      </c>
      <c r="D12" s="513"/>
      <c r="E12" s="513" t="s">
        <v>1577</v>
      </c>
      <c r="F12" s="513"/>
      <c r="G12" s="520" t="s">
        <v>1578</v>
      </c>
      <c r="H12" s="521" t="s">
        <v>1579</v>
      </c>
      <c r="I12" s="522" t="s">
        <v>1580</v>
      </c>
      <c r="J12" s="522" t="s">
        <v>1365</v>
      </c>
      <c r="K12" s="513" t="s">
        <v>1581</v>
      </c>
    </row>
    <row r="13" spans="1:12" ht="50.1" customHeight="1">
      <c r="A13" s="242" t="s">
        <v>1582</v>
      </c>
      <c r="B13" s="178" t="s">
        <v>16</v>
      </c>
      <c r="C13" s="178" t="s">
        <v>54</v>
      </c>
      <c r="D13" s="178" t="s">
        <v>16</v>
      </c>
      <c r="E13" s="178" t="s">
        <v>54</v>
      </c>
      <c r="F13" s="178" t="s">
        <v>16</v>
      </c>
      <c r="G13" s="520"/>
      <c r="H13" s="521"/>
      <c r="I13" s="522"/>
      <c r="J13" s="522"/>
      <c r="K13" s="513"/>
    </row>
    <row r="14" spans="1:12" s="245" customFormat="1" ht="13.5" customHeight="1">
      <c r="A14" s="243">
        <v>1</v>
      </c>
      <c r="B14" s="243" t="s">
        <v>1583</v>
      </c>
      <c r="C14" s="243" t="s">
        <v>1584</v>
      </c>
      <c r="D14" s="243" t="s">
        <v>1585</v>
      </c>
      <c r="E14" s="243" t="s">
        <v>1586</v>
      </c>
      <c r="F14" s="243" t="s">
        <v>1587</v>
      </c>
      <c r="G14" s="243" t="s">
        <v>1588</v>
      </c>
      <c r="H14" s="243" t="s">
        <v>1589</v>
      </c>
      <c r="I14" s="243" t="s">
        <v>1588</v>
      </c>
      <c r="J14" s="243" t="s">
        <v>1589</v>
      </c>
      <c r="K14" s="243" t="s">
        <v>1590</v>
      </c>
      <c r="L14" s="244"/>
    </row>
    <row r="15" spans="1:12" s="250" customFormat="1" ht="23.25" customHeight="1">
      <c r="A15" s="246" t="s">
        <v>1600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8"/>
      <c r="L15" s="249"/>
    </row>
    <row r="16" spans="1:12" s="250" customFormat="1" ht="18.75" customHeight="1">
      <c r="A16" s="516" t="s">
        <v>1640</v>
      </c>
      <c r="B16" s="516"/>
      <c r="C16" s="516"/>
      <c r="D16" s="516"/>
      <c r="E16" s="516"/>
      <c r="F16" s="516"/>
      <c r="G16" s="516"/>
      <c r="H16" s="516"/>
      <c r="I16" s="516"/>
      <c r="J16" s="516"/>
      <c r="K16" s="516"/>
      <c r="L16" s="249"/>
    </row>
    <row r="17" spans="1:12" s="164" customFormat="1" ht="32.1" customHeight="1">
      <c r="A17" s="260" t="s">
        <v>1583</v>
      </c>
      <c r="B17" s="261" t="s">
        <v>1601</v>
      </c>
      <c r="C17" s="253" t="s">
        <v>1602</v>
      </c>
      <c r="D17" s="252" t="s">
        <v>1603</v>
      </c>
      <c r="E17" s="254" t="s">
        <v>1604</v>
      </c>
      <c r="F17" s="255" t="s">
        <v>1605</v>
      </c>
      <c r="G17" s="256">
        <v>1.4</v>
      </c>
      <c r="H17" s="254" t="s">
        <v>1372</v>
      </c>
      <c r="I17" s="254" t="s">
        <v>1593</v>
      </c>
      <c r="J17" s="254" t="s">
        <v>1606</v>
      </c>
      <c r="K17" s="257">
        <v>604</v>
      </c>
      <c r="L17" s="262"/>
    </row>
    <row r="18" spans="1:12" s="164" customFormat="1" ht="32.1" customHeight="1">
      <c r="A18" s="260" t="s">
        <v>1607</v>
      </c>
      <c r="B18" s="261" t="s">
        <v>1608</v>
      </c>
      <c r="C18" s="253" t="s">
        <v>1609</v>
      </c>
      <c r="D18" s="252" t="s">
        <v>1610</v>
      </c>
      <c r="E18" s="254" t="s">
        <v>1604</v>
      </c>
      <c r="F18" s="255" t="s">
        <v>1605</v>
      </c>
      <c r="G18" s="256">
        <v>1.4</v>
      </c>
      <c r="H18" s="254" t="s">
        <v>1372</v>
      </c>
      <c r="I18" s="254" t="s">
        <v>1593</v>
      </c>
      <c r="J18" s="254" t="s">
        <v>1611</v>
      </c>
      <c r="K18" s="257">
        <v>539</v>
      </c>
      <c r="L18" s="262"/>
    </row>
    <row r="19" spans="1:12" s="164" customFormat="1" ht="32.1" customHeight="1">
      <c r="A19" s="251" t="s">
        <v>1612</v>
      </c>
      <c r="B19" s="263" t="s">
        <v>164</v>
      </c>
      <c r="C19" s="253" t="s">
        <v>1613</v>
      </c>
      <c r="D19" s="252" t="s">
        <v>1614</v>
      </c>
      <c r="E19" s="254" t="s">
        <v>1604</v>
      </c>
      <c r="F19" s="255" t="s">
        <v>1605</v>
      </c>
      <c r="G19" s="256">
        <v>1.4</v>
      </c>
      <c r="H19" s="254" t="s">
        <v>1372</v>
      </c>
      <c r="I19" s="254" t="s">
        <v>1593</v>
      </c>
      <c r="J19" s="254" t="s">
        <v>1615</v>
      </c>
      <c r="K19" s="257">
        <v>640</v>
      </c>
      <c r="L19" s="262"/>
    </row>
    <row r="20" spans="1:12" s="164" customFormat="1" ht="32.1" customHeight="1">
      <c r="A20" s="251" t="s">
        <v>1616</v>
      </c>
      <c r="B20" s="263" t="s">
        <v>36</v>
      </c>
      <c r="C20" s="253" t="s">
        <v>1617</v>
      </c>
      <c r="D20" s="252" t="s">
        <v>1618</v>
      </c>
      <c r="E20" s="254" t="s">
        <v>1604</v>
      </c>
      <c r="F20" s="255" t="s">
        <v>1605</v>
      </c>
      <c r="G20" s="256">
        <v>1.6</v>
      </c>
      <c r="H20" s="254">
        <v>1</v>
      </c>
      <c r="I20" s="254" t="s">
        <v>1593</v>
      </c>
      <c r="J20" s="254" t="s">
        <v>1615</v>
      </c>
      <c r="K20" s="257">
        <v>498</v>
      </c>
      <c r="L20" s="262"/>
    </row>
    <row r="21" spans="1:12" s="164" customFormat="1" ht="32.1" customHeight="1">
      <c r="A21" s="251" t="s">
        <v>1619</v>
      </c>
      <c r="B21" s="263" t="s">
        <v>25</v>
      </c>
      <c r="C21" s="253" t="s">
        <v>1620</v>
      </c>
      <c r="D21" s="252" t="s">
        <v>1621</v>
      </c>
      <c r="E21" s="254" t="s">
        <v>1604</v>
      </c>
      <c r="F21" s="255" t="s">
        <v>1605</v>
      </c>
      <c r="G21" s="256">
        <v>0.9</v>
      </c>
      <c r="H21" s="264" t="s">
        <v>1372</v>
      </c>
      <c r="I21" s="254" t="s">
        <v>1593</v>
      </c>
      <c r="J21" s="254" t="s">
        <v>1615</v>
      </c>
      <c r="K21" s="257">
        <v>467</v>
      </c>
      <c r="L21" s="265"/>
    </row>
    <row r="22" spans="1:12" s="164" customFormat="1" ht="32.1" customHeight="1">
      <c r="A22" s="251">
        <v>84</v>
      </c>
      <c r="B22" s="263" t="s">
        <v>1622</v>
      </c>
      <c r="C22" s="253" t="s">
        <v>1623</v>
      </c>
      <c r="D22" s="252" t="s">
        <v>1624</v>
      </c>
      <c r="E22" s="254" t="s">
        <v>1604</v>
      </c>
      <c r="F22" s="255" t="s">
        <v>1605</v>
      </c>
      <c r="G22" s="256">
        <v>1.1000000000000001</v>
      </c>
      <c r="H22" s="254" t="s">
        <v>1372</v>
      </c>
      <c r="I22" s="254" t="s">
        <v>1593</v>
      </c>
      <c r="J22" s="254" t="s">
        <v>1615</v>
      </c>
      <c r="K22" s="257">
        <v>514</v>
      </c>
      <c r="L22" s="266"/>
    </row>
    <row r="23" spans="1:12" s="164" customFormat="1" ht="32.1" customHeight="1">
      <c r="A23" s="251">
        <v>90</v>
      </c>
      <c r="B23" s="263" t="s">
        <v>1625</v>
      </c>
      <c r="C23" s="253" t="s">
        <v>1626</v>
      </c>
      <c r="D23" s="252" t="s">
        <v>1627</v>
      </c>
      <c r="E23" s="254" t="s">
        <v>1604</v>
      </c>
      <c r="F23" s="255" t="s">
        <v>1605</v>
      </c>
      <c r="G23" s="256">
        <v>0.7</v>
      </c>
      <c r="H23" s="254" t="s">
        <v>1372</v>
      </c>
      <c r="I23" s="254" t="s">
        <v>1593</v>
      </c>
      <c r="J23" s="254" t="s">
        <v>1615</v>
      </c>
      <c r="K23" s="257">
        <v>538</v>
      </c>
      <c r="L23" s="266"/>
    </row>
    <row r="24" spans="1:12" s="164" customFormat="1" ht="32.1" customHeight="1">
      <c r="A24" s="251">
        <v>28</v>
      </c>
      <c r="B24" s="267" t="s">
        <v>1628</v>
      </c>
      <c r="C24" s="253" t="s">
        <v>1629</v>
      </c>
      <c r="D24" s="252" t="s">
        <v>1630</v>
      </c>
      <c r="E24" s="254" t="s">
        <v>1604</v>
      </c>
      <c r="F24" s="255" t="s">
        <v>1605</v>
      </c>
      <c r="G24" s="256">
        <v>1.5</v>
      </c>
      <c r="H24" s="254" t="s">
        <v>1372</v>
      </c>
      <c r="I24" s="254" t="s">
        <v>1593</v>
      </c>
      <c r="J24" s="254" t="s">
        <v>1615</v>
      </c>
      <c r="K24" s="257">
        <v>457</v>
      </c>
      <c r="L24" s="265"/>
    </row>
    <row r="25" spans="1:12" s="164" customFormat="1" ht="65.25" customHeight="1">
      <c r="A25" s="251">
        <v>76</v>
      </c>
      <c r="B25" s="252" t="s">
        <v>344</v>
      </c>
      <c r="C25" s="268" t="s">
        <v>1631</v>
      </c>
      <c r="D25" s="269" t="s">
        <v>1632</v>
      </c>
      <c r="E25" s="254" t="s">
        <v>1604</v>
      </c>
      <c r="F25" s="255" t="s">
        <v>1605</v>
      </c>
      <c r="G25" s="256">
        <v>3</v>
      </c>
      <c r="H25" s="254" t="s">
        <v>1372</v>
      </c>
      <c r="I25" s="254" t="s">
        <v>1593</v>
      </c>
      <c r="J25" s="254" t="s">
        <v>1633</v>
      </c>
      <c r="K25" s="257">
        <v>489</v>
      </c>
      <c r="L25" s="262"/>
    </row>
    <row r="26" spans="1:12" s="164" customFormat="1" ht="65.25" customHeight="1">
      <c r="A26" s="251">
        <v>76</v>
      </c>
      <c r="B26" s="252" t="s">
        <v>344</v>
      </c>
      <c r="C26" s="268" t="s">
        <v>1634</v>
      </c>
      <c r="D26" s="269" t="s">
        <v>1635</v>
      </c>
      <c r="E26" s="254" t="s">
        <v>1604</v>
      </c>
      <c r="F26" s="255" t="s">
        <v>1605</v>
      </c>
      <c r="G26" s="256">
        <v>0.6</v>
      </c>
      <c r="H26" s="254" t="s">
        <v>1372</v>
      </c>
      <c r="I26" s="254" t="s">
        <v>1593</v>
      </c>
      <c r="J26" s="254" t="s">
        <v>1633</v>
      </c>
      <c r="K26" s="257">
        <v>54</v>
      </c>
      <c r="L26" s="262"/>
    </row>
    <row r="27" spans="1:12" s="164" customFormat="1" ht="65.25" customHeight="1">
      <c r="A27" s="251" t="s">
        <v>1595</v>
      </c>
      <c r="B27" s="252" t="s">
        <v>1596</v>
      </c>
      <c r="C27" s="268" t="s">
        <v>1631</v>
      </c>
      <c r="D27" s="269" t="s">
        <v>1636</v>
      </c>
      <c r="E27" s="254" t="s">
        <v>1604</v>
      </c>
      <c r="F27" s="255" t="s">
        <v>1605</v>
      </c>
      <c r="G27" s="256">
        <v>3</v>
      </c>
      <c r="H27" s="254" t="s">
        <v>1372</v>
      </c>
      <c r="I27" s="254" t="s">
        <v>1593</v>
      </c>
      <c r="J27" s="254" t="s">
        <v>1637</v>
      </c>
      <c r="K27" s="257">
        <v>489</v>
      </c>
      <c r="L27" s="262"/>
    </row>
    <row r="28" spans="1:12" s="164" customFormat="1" ht="65.25" customHeight="1">
      <c r="A28" s="251" t="s">
        <v>1595</v>
      </c>
      <c r="B28" s="252" t="s">
        <v>1596</v>
      </c>
      <c r="C28" s="268" t="s">
        <v>1634</v>
      </c>
      <c r="D28" s="269" t="s">
        <v>1638</v>
      </c>
      <c r="E28" s="254" t="s">
        <v>1604</v>
      </c>
      <c r="F28" s="255" t="s">
        <v>1605</v>
      </c>
      <c r="G28" s="256">
        <v>0.6</v>
      </c>
      <c r="H28" s="254" t="s">
        <v>1372</v>
      </c>
      <c r="I28" s="254" t="s">
        <v>1593</v>
      </c>
      <c r="J28" s="254" t="s">
        <v>1637</v>
      </c>
      <c r="K28" s="257">
        <v>54</v>
      </c>
      <c r="L28" s="262"/>
    </row>
    <row r="29" spans="1:12" s="164" customFormat="1" ht="32.1" customHeight="1">
      <c r="A29" s="251">
        <v>76</v>
      </c>
      <c r="B29" s="252" t="s">
        <v>344</v>
      </c>
      <c r="C29" s="253" t="s">
        <v>1591</v>
      </c>
      <c r="D29" s="252" t="s">
        <v>1592</v>
      </c>
      <c r="E29" s="254" t="s">
        <v>1604</v>
      </c>
      <c r="F29" s="255" t="s">
        <v>1605</v>
      </c>
      <c r="G29" s="256">
        <v>1</v>
      </c>
      <c r="H29" s="254">
        <v>1</v>
      </c>
      <c r="I29" s="254" t="s">
        <v>1593</v>
      </c>
      <c r="J29" s="254" t="s">
        <v>1639</v>
      </c>
      <c r="K29" s="257">
        <v>1043</v>
      </c>
      <c r="L29" s="262"/>
    </row>
    <row r="30" spans="1:12" s="164" customFormat="1" ht="32.1" customHeight="1">
      <c r="A30" s="251" t="s">
        <v>1595</v>
      </c>
      <c r="B30" s="252" t="s">
        <v>1596</v>
      </c>
      <c r="C30" s="253" t="s">
        <v>1597</v>
      </c>
      <c r="D30" s="252" t="s">
        <v>1598</v>
      </c>
      <c r="E30" s="254" t="s">
        <v>1604</v>
      </c>
      <c r="F30" s="255" t="s">
        <v>1605</v>
      </c>
      <c r="G30" s="256">
        <v>1</v>
      </c>
      <c r="H30" s="254">
        <v>1</v>
      </c>
      <c r="I30" s="254" t="s">
        <v>1593</v>
      </c>
      <c r="J30" s="254" t="s">
        <v>1637</v>
      </c>
      <c r="K30" s="257">
        <v>1043</v>
      </c>
      <c r="L30" s="262"/>
    </row>
    <row r="31" spans="1:12" s="162" customFormat="1" ht="19.5" customHeight="1">
      <c r="A31" s="517" t="s">
        <v>1641</v>
      </c>
      <c r="B31" s="517"/>
      <c r="C31" s="517"/>
      <c r="D31" s="517"/>
      <c r="E31" s="517"/>
      <c r="F31" s="517"/>
      <c r="G31" s="517"/>
      <c r="H31" s="517"/>
      <c r="I31" s="517"/>
      <c r="J31" s="517"/>
      <c r="K31" s="517"/>
      <c r="L31" s="262"/>
    </row>
    <row r="32" spans="1:12" s="273" customFormat="1" ht="32.25" customHeight="1">
      <c r="A32" s="260" t="s">
        <v>1583</v>
      </c>
      <c r="B32" s="261" t="s">
        <v>1601</v>
      </c>
      <c r="C32" s="253" t="s">
        <v>1602</v>
      </c>
      <c r="D32" s="252" t="s">
        <v>1603</v>
      </c>
      <c r="E32" s="254" t="s">
        <v>1604</v>
      </c>
      <c r="F32" s="255" t="s">
        <v>1605</v>
      </c>
      <c r="G32" s="256">
        <v>1.4</v>
      </c>
      <c r="H32" s="254" t="s">
        <v>1372</v>
      </c>
      <c r="I32" s="254" t="s">
        <v>1593</v>
      </c>
      <c r="J32" s="254" t="s">
        <v>1642</v>
      </c>
      <c r="K32" s="257">
        <v>604</v>
      </c>
      <c r="L32" s="262"/>
    </row>
    <row r="33" spans="1:12" s="273" customFormat="1" ht="32.25" customHeight="1">
      <c r="A33" s="260" t="s">
        <v>1583</v>
      </c>
      <c r="B33" s="261" t="s">
        <v>1601</v>
      </c>
      <c r="C33" s="253" t="s">
        <v>1602</v>
      </c>
      <c r="D33" s="252" t="s">
        <v>1603</v>
      </c>
      <c r="E33" s="254" t="s">
        <v>1604</v>
      </c>
      <c r="F33" s="255" t="s">
        <v>1605</v>
      </c>
      <c r="G33" s="256">
        <v>1.4</v>
      </c>
      <c r="H33" s="254" t="s">
        <v>1372</v>
      </c>
      <c r="I33" s="254" t="s">
        <v>1593</v>
      </c>
      <c r="J33" s="254" t="s">
        <v>1599</v>
      </c>
      <c r="K33" s="257">
        <v>637</v>
      </c>
      <c r="L33" s="262"/>
    </row>
    <row r="34" spans="1:12" s="259" customFormat="1" ht="32.25" customHeight="1">
      <c r="A34" s="260" t="s">
        <v>1607</v>
      </c>
      <c r="B34" s="261" t="s">
        <v>1608</v>
      </c>
      <c r="C34" s="253" t="s">
        <v>1609</v>
      </c>
      <c r="D34" s="252" t="s">
        <v>1610</v>
      </c>
      <c r="E34" s="254" t="s">
        <v>1604</v>
      </c>
      <c r="F34" s="255" t="s">
        <v>1605</v>
      </c>
      <c r="G34" s="256">
        <v>1.4</v>
      </c>
      <c r="H34" s="254" t="s">
        <v>1372</v>
      </c>
      <c r="I34" s="254" t="s">
        <v>1593</v>
      </c>
      <c r="J34" s="254" t="s">
        <v>1643</v>
      </c>
      <c r="K34" s="257">
        <v>539</v>
      </c>
      <c r="L34" s="262"/>
    </row>
    <row r="35" spans="1:12" s="259" customFormat="1" ht="32.25" customHeight="1">
      <c r="A35" s="260" t="s">
        <v>1607</v>
      </c>
      <c r="B35" s="261" t="s">
        <v>1608</v>
      </c>
      <c r="C35" s="253" t="s">
        <v>1609</v>
      </c>
      <c r="D35" s="252" t="s">
        <v>1610</v>
      </c>
      <c r="E35" s="254" t="s">
        <v>1604</v>
      </c>
      <c r="F35" s="255" t="s">
        <v>1605</v>
      </c>
      <c r="G35" s="256">
        <v>1.4</v>
      </c>
      <c r="H35" s="254" t="s">
        <v>1372</v>
      </c>
      <c r="I35" s="254" t="s">
        <v>1593</v>
      </c>
      <c r="J35" s="254" t="s">
        <v>1599</v>
      </c>
      <c r="K35" s="257">
        <v>569</v>
      </c>
      <c r="L35" s="262"/>
    </row>
    <row r="36" spans="1:12" s="259" customFormat="1" ht="32.25" customHeight="1">
      <c r="A36" s="251" t="s">
        <v>1612</v>
      </c>
      <c r="B36" s="263" t="s">
        <v>164</v>
      </c>
      <c r="C36" s="253" t="s">
        <v>1613</v>
      </c>
      <c r="D36" s="252" t="s">
        <v>1614</v>
      </c>
      <c r="E36" s="254" t="s">
        <v>1604</v>
      </c>
      <c r="F36" s="255" t="s">
        <v>1605</v>
      </c>
      <c r="G36" s="256">
        <v>1.4</v>
      </c>
      <c r="H36" s="254" t="s">
        <v>1372</v>
      </c>
      <c r="I36" s="254" t="s">
        <v>1593</v>
      </c>
      <c r="J36" s="254" t="s">
        <v>1644</v>
      </c>
      <c r="K36" s="257">
        <v>640</v>
      </c>
      <c r="L36" s="262"/>
    </row>
    <row r="37" spans="1:12" s="259" customFormat="1" ht="32.25" customHeight="1">
      <c r="A37" s="251" t="s">
        <v>1612</v>
      </c>
      <c r="B37" s="263" t="s">
        <v>164</v>
      </c>
      <c r="C37" s="253" t="s">
        <v>1613</v>
      </c>
      <c r="D37" s="252" t="s">
        <v>1614</v>
      </c>
      <c r="E37" s="254" t="s">
        <v>1604</v>
      </c>
      <c r="F37" s="255" t="s">
        <v>1605</v>
      </c>
      <c r="G37" s="256">
        <v>1.4</v>
      </c>
      <c r="H37" s="254" t="s">
        <v>1372</v>
      </c>
      <c r="I37" s="254" t="s">
        <v>1593</v>
      </c>
      <c r="J37" s="254" t="s">
        <v>1599</v>
      </c>
      <c r="K37" s="257">
        <v>675</v>
      </c>
      <c r="L37" s="262"/>
    </row>
    <row r="38" spans="1:12" s="259" customFormat="1" ht="32.25" customHeight="1">
      <c r="A38" s="251" t="s">
        <v>1616</v>
      </c>
      <c r="B38" s="263" t="s">
        <v>36</v>
      </c>
      <c r="C38" s="253" t="s">
        <v>1617</v>
      </c>
      <c r="D38" s="252" t="s">
        <v>1618</v>
      </c>
      <c r="E38" s="254" t="s">
        <v>1604</v>
      </c>
      <c r="F38" s="255" t="s">
        <v>1605</v>
      </c>
      <c r="G38" s="256">
        <v>1.6</v>
      </c>
      <c r="H38" s="254">
        <v>1</v>
      </c>
      <c r="I38" s="254" t="s">
        <v>1593</v>
      </c>
      <c r="J38" s="254" t="s">
        <v>1644</v>
      </c>
      <c r="K38" s="257">
        <v>498</v>
      </c>
      <c r="L38" s="258"/>
    </row>
    <row r="39" spans="1:12" s="259" customFormat="1" ht="32.25" customHeight="1">
      <c r="A39" s="251" t="s">
        <v>1616</v>
      </c>
      <c r="B39" s="263" t="s">
        <v>36</v>
      </c>
      <c r="C39" s="253" t="s">
        <v>1617</v>
      </c>
      <c r="D39" s="252" t="s">
        <v>1618</v>
      </c>
      <c r="E39" s="254" t="s">
        <v>1604</v>
      </c>
      <c r="F39" s="255" t="s">
        <v>1605</v>
      </c>
      <c r="G39" s="256">
        <v>1.6</v>
      </c>
      <c r="H39" s="254">
        <v>1</v>
      </c>
      <c r="I39" s="254" t="s">
        <v>1593</v>
      </c>
      <c r="J39" s="254" t="s">
        <v>1599</v>
      </c>
      <c r="K39" s="257">
        <v>525</v>
      </c>
      <c r="L39" s="258"/>
    </row>
    <row r="40" spans="1:12" s="273" customFormat="1" ht="32.25" customHeight="1">
      <c r="A40" s="251" t="s">
        <v>1619</v>
      </c>
      <c r="B40" s="263" t="s">
        <v>25</v>
      </c>
      <c r="C40" s="253" t="s">
        <v>1620</v>
      </c>
      <c r="D40" s="252" t="s">
        <v>1621</v>
      </c>
      <c r="E40" s="254" t="s">
        <v>1604</v>
      </c>
      <c r="F40" s="255" t="s">
        <v>1605</v>
      </c>
      <c r="G40" s="256">
        <v>0.9</v>
      </c>
      <c r="H40" s="264" t="s">
        <v>1372</v>
      </c>
      <c r="I40" s="254" t="s">
        <v>1593</v>
      </c>
      <c r="J40" s="254" t="s">
        <v>1644</v>
      </c>
      <c r="K40" s="257">
        <v>467</v>
      </c>
      <c r="L40" s="262"/>
    </row>
    <row r="41" spans="1:12" s="273" customFormat="1" ht="32.25" customHeight="1">
      <c r="A41" s="251" t="s">
        <v>1619</v>
      </c>
      <c r="B41" s="263" t="s">
        <v>25</v>
      </c>
      <c r="C41" s="253" t="s">
        <v>1620</v>
      </c>
      <c r="D41" s="252" t="s">
        <v>1621</v>
      </c>
      <c r="E41" s="254" t="s">
        <v>1604</v>
      </c>
      <c r="F41" s="255" t="s">
        <v>1605</v>
      </c>
      <c r="G41" s="256">
        <v>0.9</v>
      </c>
      <c r="H41" s="264" t="s">
        <v>1372</v>
      </c>
      <c r="I41" s="254" t="s">
        <v>1593</v>
      </c>
      <c r="J41" s="254" t="s">
        <v>1599</v>
      </c>
      <c r="K41" s="257">
        <v>493</v>
      </c>
      <c r="L41" s="262"/>
    </row>
    <row r="42" spans="1:12" s="259" customFormat="1" ht="32.25" customHeight="1">
      <c r="A42" s="251">
        <v>84</v>
      </c>
      <c r="B42" s="263" t="s">
        <v>1622</v>
      </c>
      <c r="C42" s="253" t="s">
        <v>1623</v>
      </c>
      <c r="D42" s="252" t="s">
        <v>1624</v>
      </c>
      <c r="E42" s="254" t="s">
        <v>1604</v>
      </c>
      <c r="F42" s="255" t="s">
        <v>1605</v>
      </c>
      <c r="G42" s="256">
        <v>1.1000000000000001</v>
      </c>
      <c r="H42" s="254" t="s">
        <v>1372</v>
      </c>
      <c r="I42" s="254" t="s">
        <v>1593</v>
      </c>
      <c r="J42" s="254" t="s">
        <v>1644</v>
      </c>
      <c r="K42" s="257">
        <v>514</v>
      </c>
      <c r="L42" s="271"/>
    </row>
    <row r="43" spans="1:12" s="259" customFormat="1" ht="32.25" customHeight="1">
      <c r="A43" s="251">
        <v>84</v>
      </c>
      <c r="B43" s="263" t="s">
        <v>1622</v>
      </c>
      <c r="C43" s="253" t="s">
        <v>1623</v>
      </c>
      <c r="D43" s="252" t="s">
        <v>1624</v>
      </c>
      <c r="E43" s="254" t="s">
        <v>1604</v>
      </c>
      <c r="F43" s="255" t="s">
        <v>1605</v>
      </c>
      <c r="G43" s="256">
        <v>1.1000000000000001</v>
      </c>
      <c r="H43" s="254" t="s">
        <v>1372</v>
      </c>
      <c r="I43" s="254" t="s">
        <v>1593</v>
      </c>
      <c r="J43" s="254" t="s">
        <v>1599</v>
      </c>
      <c r="K43" s="257">
        <v>542</v>
      </c>
      <c r="L43" s="271"/>
    </row>
    <row r="44" spans="1:12" s="164" customFormat="1" ht="32.25" customHeight="1">
      <c r="A44" s="251">
        <v>90</v>
      </c>
      <c r="B44" s="263" t="s">
        <v>1625</v>
      </c>
      <c r="C44" s="253" t="s">
        <v>1626</v>
      </c>
      <c r="D44" s="252" t="s">
        <v>1627</v>
      </c>
      <c r="E44" s="254" t="s">
        <v>1604</v>
      </c>
      <c r="F44" s="255" t="s">
        <v>1605</v>
      </c>
      <c r="G44" s="256">
        <v>0.7</v>
      </c>
      <c r="H44" s="254" t="s">
        <v>1372</v>
      </c>
      <c r="I44" s="254" t="s">
        <v>1593</v>
      </c>
      <c r="J44" s="254" t="s">
        <v>1644</v>
      </c>
      <c r="K44" s="257">
        <v>538</v>
      </c>
      <c r="L44" s="272"/>
    </row>
    <row r="45" spans="1:12" s="164" customFormat="1" ht="32.25" customHeight="1">
      <c r="A45" s="251">
        <v>90</v>
      </c>
      <c r="B45" s="263" t="s">
        <v>1625</v>
      </c>
      <c r="C45" s="253" t="s">
        <v>1626</v>
      </c>
      <c r="D45" s="252" t="s">
        <v>1627</v>
      </c>
      <c r="E45" s="254" t="s">
        <v>1604</v>
      </c>
      <c r="F45" s="255" t="s">
        <v>1605</v>
      </c>
      <c r="G45" s="256">
        <v>0.7</v>
      </c>
      <c r="H45" s="254" t="s">
        <v>1372</v>
      </c>
      <c r="I45" s="254" t="s">
        <v>1593</v>
      </c>
      <c r="J45" s="254" t="s">
        <v>1599</v>
      </c>
      <c r="K45" s="257">
        <v>568</v>
      </c>
      <c r="L45" s="272"/>
    </row>
    <row r="46" spans="1:12" s="164" customFormat="1" ht="32.25" customHeight="1">
      <c r="A46" s="251">
        <v>28</v>
      </c>
      <c r="B46" s="267" t="s">
        <v>1628</v>
      </c>
      <c r="C46" s="253" t="s">
        <v>1629</v>
      </c>
      <c r="D46" s="252" t="s">
        <v>1630</v>
      </c>
      <c r="E46" s="254" t="s">
        <v>1604</v>
      </c>
      <c r="F46" s="255" t="s">
        <v>1605</v>
      </c>
      <c r="G46" s="256">
        <v>1.5</v>
      </c>
      <c r="H46" s="254" t="s">
        <v>1372</v>
      </c>
      <c r="I46" s="254" t="s">
        <v>1593</v>
      </c>
      <c r="J46" s="254" t="s">
        <v>1644</v>
      </c>
      <c r="K46" s="257">
        <v>457</v>
      </c>
      <c r="L46" s="272"/>
    </row>
    <row r="47" spans="1:12" s="164" customFormat="1" ht="32.25" customHeight="1">
      <c r="A47" s="251">
        <v>28</v>
      </c>
      <c r="B47" s="267" t="s">
        <v>1628</v>
      </c>
      <c r="C47" s="253" t="s">
        <v>1629</v>
      </c>
      <c r="D47" s="252" t="s">
        <v>1630</v>
      </c>
      <c r="E47" s="254" t="s">
        <v>1604</v>
      </c>
      <c r="F47" s="255" t="s">
        <v>1605</v>
      </c>
      <c r="G47" s="256">
        <v>1.5</v>
      </c>
      <c r="H47" s="254" t="s">
        <v>1372</v>
      </c>
      <c r="I47" s="254" t="s">
        <v>1593</v>
      </c>
      <c r="J47" s="254" t="s">
        <v>1599</v>
      </c>
      <c r="K47" s="257">
        <v>482</v>
      </c>
      <c r="L47" s="272"/>
    </row>
    <row r="48" spans="1:12" s="164" customFormat="1" ht="78.75">
      <c r="A48" s="251">
        <v>76</v>
      </c>
      <c r="B48" s="252" t="s">
        <v>344</v>
      </c>
      <c r="C48" s="268" t="s">
        <v>1631</v>
      </c>
      <c r="D48" s="269" t="s">
        <v>1632</v>
      </c>
      <c r="E48" s="254" t="s">
        <v>1604</v>
      </c>
      <c r="F48" s="255" t="s">
        <v>1605</v>
      </c>
      <c r="G48" s="256">
        <v>3</v>
      </c>
      <c r="H48" s="254" t="s">
        <v>1372</v>
      </c>
      <c r="I48" s="254" t="s">
        <v>1593</v>
      </c>
      <c r="J48" s="254" t="s">
        <v>1645</v>
      </c>
      <c r="K48" s="257">
        <v>489</v>
      </c>
      <c r="L48" s="270"/>
    </row>
    <row r="49" spans="1:12" s="164" customFormat="1" ht="78.75">
      <c r="A49" s="251">
        <v>76</v>
      </c>
      <c r="B49" s="252" t="s">
        <v>344</v>
      </c>
      <c r="C49" s="268" t="s">
        <v>1631</v>
      </c>
      <c r="D49" s="269" t="s">
        <v>1632</v>
      </c>
      <c r="E49" s="254" t="s">
        <v>1604</v>
      </c>
      <c r="F49" s="255" t="s">
        <v>1605</v>
      </c>
      <c r="G49" s="256">
        <v>3</v>
      </c>
      <c r="H49" s="254" t="s">
        <v>1372</v>
      </c>
      <c r="I49" s="254" t="s">
        <v>1593</v>
      </c>
      <c r="J49" s="254" t="s">
        <v>1599</v>
      </c>
      <c r="K49" s="257">
        <v>516</v>
      </c>
      <c r="L49" s="270"/>
    </row>
    <row r="50" spans="1:12" s="164" customFormat="1" ht="63">
      <c r="A50" s="251">
        <v>76</v>
      </c>
      <c r="B50" s="252" t="s">
        <v>344</v>
      </c>
      <c r="C50" s="268" t="s">
        <v>1634</v>
      </c>
      <c r="D50" s="269" t="s">
        <v>1635</v>
      </c>
      <c r="E50" s="254" t="s">
        <v>1604</v>
      </c>
      <c r="F50" s="255" t="s">
        <v>1605</v>
      </c>
      <c r="G50" s="256">
        <v>0.6</v>
      </c>
      <c r="H50" s="254" t="s">
        <v>1372</v>
      </c>
      <c r="I50" s="254" t="s">
        <v>1593</v>
      </c>
      <c r="J50" s="254" t="s">
        <v>1645</v>
      </c>
      <c r="K50" s="257">
        <v>54</v>
      </c>
      <c r="L50" s="262"/>
    </row>
    <row r="51" spans="1:12" s="164" customFormat="1" ht="63">
      <c r="A51" s="251">
        <v>76</v>
      </c>
      <c r="B51" s="252" t="s">
        <v>344</v>
      </c>
      <c r="C51" s="268" t="s">
        <v>1634</v>
      </c>
      <c r="D51" s="269" t="s">
        <v>1635</v>
      </c>
      <c r="E51" s="254" t="s">
        <v>1604</v>
      </c>
      <c r="F51" s="255" t="s">
        <v>1605</v>
      </c>
      <c r="G51" s="256">
        <v>0.6</v>
      </c>
      <c r="H51" s="254" t="s">
        <v>1372</v>
      </c>
      <c r="I51" s="254" t="s">
        <v>1593</v>
      </c>
      <c r="J51" s="254" t="s">
        <v>1599</v>
      </c>
      <c r="K51" s="257">
        <v>57</v>
      </c>
      <c r="L51" s="262"/>
    </row>
    <row r="52" spans="1:12" s="164" customFormat="1" ht="78.75">
      <c r="A52" s="251" t="s">
        <v>1595</v>
      </c>
      <c r="B52" s="252" t="s">
        <v>1596</v>
      </c>
      <c r="C52" s="268" t="s">
        <v>1631</v>
      </c>
      <c r="D52" s="269" t="s">
        <v>1636</v>
      </c>
      <c r="E52" s="254" t="s">
        <v>1604</v>
      </c>
      <c r="F52" s="255" t="s">
        <v>1605</v>
      </c>
      <c r="G52" s="256">
        <v>3</v>
      </c>
      <c r="H52" s="254" t="s">
        <v>1372</v>
      </c>
      <c r="I52" s="254" t="s">
        <v>1593</v>
      </c>
      <c r="J52" s="254" t="s">
        <v>1509</v>
      </c>
      <c r="K52" s="257">
        <v>489</v>
      </c>
      <c r="L52" s="262"/>
    </row>
    <row r="53" spans="1:12" s="164" customFormat="1" ht="78.75">
      <c r="A53" s="251" t="s">
        <v>1595</v>
      </c>
      <c r="B53" s="252" t="s">
        <v>1596</v>
      </c>
      <c r="C53" s="268" t="s">
        <v>1631</v>
      </c>
      <c r="D53" s="269" t="s">
        <v>1636</v>
      </c>
      <c r="E53" s="254" t="s">
        <v>1604</v>
      </c>
      <c r="F53" s="255" t="s">
        <v>1605</v>
      </c>
      <c r="G53" s="256">
        <v>3</v>
      </c>
      <c r="H53" s="254" t="s">
        <v>1372</v>
      </c>
      <c r="I53" s="254" t="s">
        <v>1593</v>
      </c>
      <c r="J53" s="254" t="s">
        <v>1599</v>
      </c>
      <c r="K53" s="257">
        <v>516</v>
      </c>
      <c r="L53" s="262"/>
    </row>
    <row r="54" spans="1:12" s="164" customFormat="1" ht="63">
      <c r="A54" s="251" t="s">
        <v>1595</v>
      </c>
      <c r="B54" s="252" t="s">
        <v>1596</v>
      </c>
      <c r="C54" s="268" t="s">
        <v>1634</v>
      </c>
      <c r="D54" s="269" t="s">
        <v>1638</v>
      </c>
      <c r="E54" s="254" t="s">
        <v>1604</v>
      </c>
      <c r="F54" s="255" t="s">
        <v>1605</v>
      </c>
      <c r="G54" s="256">
        <v>0.6</v>
      </c>
      <c r="H54" s="254" t="s">
        <v>1372</v>
      </c>
      <c r="I54" s="254" t="s">
        <v>1593</v>
      </c>
      <c r="J54" s="254" t="s">
        <v>1509</v>
      </c>
      <c r="K54" s="257">
        <v>54</v>
      </c>
      <c r="L54" s="274"/>
    </row>
    <row r="55" spans="1:12" s="164" customFormat="1" ht="63">
      <c r="A55" s="251" t="s">
        <v>1595</v>
      </c>
      <c r="B55" s="252" t="s">
        <v>1596</v>
      </c>
      <c r="C55" s="268" t="s">
        <v>1634</v>
      </c>
      <c r="D55" s="269" t="s">
        <v>1638</v>
      </c>
      <c r="E55" s="254" t="s">
        <v>1604</v>
      </c>
      <c r="F55" s="255" t="s">
        <v>1605</v>
      </c>
      <c r="G55" s="256">
        <v>0.6</v>
      </c>
      <c r="H55" s="254" t="s">
        <v>1372</v>
      </c>
      <c r="I55" s="254" t="s">
        <v>1593</v>
      </c>
      <c r="J55" s="254" t="s">
        <v>1599</v>
      </c>
      <c r="K55" s="257">
        <v>57</v>
      </c>
      <c r="L55" s="274"/>
    </row>
    <row r="56" spans="1:12" s="164" customFormat="1" ht="32.25" customHeight="1">
      <c r="A56" s="251">
        <v>76</v>
      </c>
      <c r="B56" s="252" t="s">
        <v>344</v>
      </c>
      <c r="C56" s="253" t="s">
        <v>1591</v>
      </c>
      <c r="D56" s="252" t="s">
        <v>1592</v>
      </c>
      <c r="E56" s="254" t="s">
        <v>1604</v>
      </c>
      <c r="F56" s="255" t="s">
        <v>1605</v>
      </c>
      <c r="G56" s="256">
        <v>1</v>
      </c>
      <c r="H56" s="254">
        <v>1</v>
      </c>
      <c r="I56" s="254" t="s">
        <v>1593</v>
      </c>
      <c r="J56" s="254" t="s">
        <v>1594</v>
      </c>
      <c r="K56" s="257">
        <v>1043</v>
      </c>
      <c r="L56" s="274"/>
    </row>
    <row r="57" spans="1:12" s="164" customFormat="1" ht="32.25" customHeight="1">
      <c r="A57" s="251">
        <v>76</v>
      </c>
      <c r="B57" s="252" t="s">
        <v>344</v>
      </c>
      <c r="C57" s="253" t="s">
        <v>1591</v>
      </c>
      <c r="D57" s="252" t="s">
        <v>1592</v>
      </c>
      <c r="E57" s="254" t="s">
        <v>1604</v>
      </c>
      <c r="F57" s="255" t="s">
        <v>1605</v>
      </c>
      <c r="G57" s="256">
        <v>1</v>
      </c>
      <c r="H57" s="254">
        <v>1</v>
      </c>
      <c r="I57" s="254" t="s">
        <v>1593</v>
      </c>
      <c r="J57" s="254" t="s">
        <v>1599</v>
      </c>
      <c r="K57" s="257">
        <v>1100</v>
      </c>
      <c r="L57" s="274"/>
    </row>
    <row r="58" spans="1:12" s="164" customFormat="1" ht="32.25" customHeight="1">
      <c r="A58" s="251" t="s">
        <v>1595</v>
      </c>
      <c r="B58" s="252" t="s">
        <v>1596</v>
      </c>
      <c r="C58" s="253" t="s">
        <v>1597</v>
      </c>
      <c r="D58" s="252" t="s">
        <v>1598</v>
      </c>
      <c r="E58" s="254" t="s">
        <v>1604</v>
      </c>
      <c r="F58" s="255" t="s">
        <v>1605</v>
      </c>
      <c r="G58" s="256">
        <v>1</v>
      </c>
      <c r="H58" s="254">
        <v>1</v>
      </c>
      <c r="I58" s="254" t="s">
        <v>1593</v>
      </c>
      <c r="J58" s="254" t="s">
        <v>1509</v>
      </c>
      <c r="K58" s="257">
        <v>1043</v>
      </c>
      <c r="L58" s="274"/>
    </row>
    <row r="59" spans="1:12" s="164" customFormat="1" ht="47.25">
      <c r="A59" s="251" t="s">
        <v>1595</v>
      </c>
      <c r="B59" s="252" t="s">
        <v>1596</v>
      </c>
      <c r="C59" s="253" t="s">
        <v>1597</v>
      </c>
      <c r="D59" s="252" t="s">
        <v>1598</v>
      </c>
      <c r="E59" s="254" t="s">
        <v>1604</v>
      </c>
      <c r="F59" s="255" t="s">
        <v>1605</v>
      </c>
      <c r="G59" s="256">
        <v>1</v>
      </c>
      <c r="H59" s="254">
        <v>1</v>
      </c>
      <c r="I59" s="254" t="s">
        <v>1593</v>
      </c>
      <c r="J59" s="254" t="s">
        <v>1599</v>
      </c>
      <c r="K59" s="257">
        <v>1100</v>
      </c>
      <c r="L59" s="274"/>
    </row>
    <row r="60" spans="1:12" s="164" customFormat="1" ht="14.25">
      <c r="E60" s="275"/>
      <c r="L60" s="274"/>
    </row>
    <row r="61" spans="1:12" s="164" customFormat="1" ht="14.25">
      <c r="E61" s="275"/>
      <c r="L61" s="274"/>
    </row>
    <row r="62" spans="1:12" s="164" customFormat="1" ht="14.25">
      <c r="E62" s="275"/>
      <c r="L62" s="274"/>
    </row>
    <row r="63" spans="1:12" s="164" customFormat="1" ht="14.25">
      <c r="E63" s="275"/>
      <c r="L63" s="274"/>
    </row>
    <row r="64" spans="1:12" s="164" customFormat="1" ht="14.25">
      <c r="E64" s="275"/>
      <c r="L64" s="274"/>
    </row>
    <row r="65" spans="5:12" s="164" customFormat="1" ht="14.25">
      <c r="E65" s="275"/>
      <c r="L65" s="274"/>
    </row>
    <row r="66" spans="5:12" s="164" customFormat="1" ht="14.25">
      <c r="E66" s="275"/>
      <c r="L66" s="274"/>
    </row>
    <row r="67" spans="5:12" s="164" customFormat="1" ht="14.25">
      <c r="E67" s="275"/>
      <c r="L67" s="274"/>
    </row>
    <row r="68" spans="5:12" s="164" customFormat="1" ht="14.25">
      <c r="E68" s="275"/>
      <c r="L68" s="274"/>
    </row>
    <row r="69" spans="5:12" s="164" customFormat="1" ht="14.25">
      <c r="E69" s="275"/>
      <c r="L69" s="241"/>
    </row>
    <row r="70" spans="5:12" s="164" customFormat="1" ht="14.25">
      <c r="E70" s="275"/>
      <c r="L70" s="241"/>
    </row>
    <row r="71" spans="5:12" s="164" customFormat="1" ht="14.25">
      <c r="E71" s="275"/>
      <c r="L71" s="241"/>
    </row>
    <row r="72" spans="5:12" s="164" customFormat="1" ht="14.25">
      <c r="E72" s="275"/>
      <c r="L72" s="241"/>
    </row>
    <row r="73" spans="5:12" s="164" customFormat="1" ht="14.25">
      <c r="E73" s="275"/>
      <c r="L73" s="241"/>
    </row>
    <row r="74" spans="5:12" s="164" customFormat="1" ht="14.25">
      <c r="E74" s="275"/>
      <c r="L74" s="241"/>
    </row>
    <row r="75" spans="5:12" s="164" customFormat="1" ht="14.25">
      <c r="E75" s="275"/>
      <c r="L75" s="241"/>
    </row>
    <row r="76" spans="5:12" s="164" customFormat="1" ht="14.25">
      <c r="E76" s="275"/>
      <c r="L76" s="241"/>
    </row>
    <row r="77" spans="5:12" s="164" customFormat="1" ht="14.25">
      <c r="E77" s="275"/>
      <c r="L77" s="241"/>
    </row>
    <row r="78" spans="5:12" s="164" customFormat="1" ht="14.25">
      <c r="E78" s="275"/>
      <c r="L78" s="241"/>
    </row>
    <row r="79" spans="5:12" s="164" customFormat="1" ht="14.25">
      <c r="E79" s="275"/>
      <c r="L79" s="241"/>
    </row>
    <row r="80" spans="5:12" s="164" customFormat="1" ht="14.25">
      <c r="E80" s="275"/>
      <c r="L80" s="241"/>
    </row>
    <row r="81" spans="5:12" s="164" customFormat="1" ht="14.25">
      <c r="E81" s="275"/>
      <c r="L81" s="241"/>
    </row>
    <row r="82" spans="5:12" s="164" customFormat="1" ht="14.25">
      <c r="E82" s="275"/>
      <c r="L82" s="241"/>
    </row>
    <row r="83" spans="5:12" s="164" customFormat="1" ht="14.25">
      <c r="E83" s="275"/>
      <c r="L83" s="241"/>
    </row>
    <row r="84" spans="5:12" s="164" customFormat="1" ht="14.25">
      <c r="E84" s="275"/>
      <c r="L84" s="241"/>
    </row>
    <row r="85" spans="5:12" s="164" customFormat="1" ht="14.25">
      <c r="E85" s="275"/>
      <c r="L85" s="241"/>
    </row>
    <row r="86" spans="5:12" s="164" customFormat="1" ht="14.25">
      <c r="E86" s="275"/>
      <c r="L86" s="241"/>
    </row>
    <row r="87" spans="5:12" s="164" customFormat="1" ht="14.25">
      <c r="E87" s="275"/>
      <c r="L87" s="241"/>
    </row>
    <row r="88" spans="5:12" s="164" customFormat="1" ht="14.25">
      <c r="E88" s="275"/>
      <c r="L88" s="241"/>
    </row>
    <row r="89" spans="5:12" s="164" customFormat="1" ht="14.25">
      <c r="E89" s="275"/>
      <c r="L89" s="241"/>
    </row>
    <row r="90" spans="5:12" s="164" customFormat="1" ht="14.25">
      <c r="E90" s="275"/>
      <c r="L90" s="241"/>
    </row>
    <row r="91" spans="5:12" s="164" customFormat="1" ht="14.25">
      <c r="E91" s="275"/>
      <c r="L91" s="241"/>
    </row>
    <row r="92" spans="5:12" s="164" customFormat="1" ht="14.25">
      <c r="E92" s="275"/>
      <c r="L92" s="241"/>
    </row>
    <row r="93" spans="5:12" s="164" customFormat="1" ht="14.25">
      <c r="E93" s="275"/>
      <c r="L93" s="241"/>
    </row>
    <row r="94" spans="5:12" s="164" customFormat="1" ht="14.25">
      <c r="E94" s="275"/>
      <c r="L94" s="241"/>
    </row>
    <row r="95" spans="5:12" s="164" customFormat="1" ht="14.25">
      <c r="E95" s="275"/>
      <c r="L95" s="241"/>
    </row>
    <row r="96" spans="5:12" s="164" customFormat="1" ht="14.25">
      <c r="E96" s="275"/>
      <c r="L96" s="241"/>
    </row>
    <row r="97" spans="5:12" s="164" customFormat="1" ht="14.25">
      <c r="E97" s="275"/>
      <c r="L97" s="241"/>
    </row>
    <row r="98" spans="5:12" s="164" customFormat="1" ht="14.25">
      <c r="E98" s="275"/>
      <c r="L98" s="241"/>
    </row>
    <row r="99" spans="5:12" s="164" customFormat="1" ht="14.25">
      <c r="E99" s="275"/>
      <c r="L99" s="241"/>
    </row>
    <row r="100" spans="5:12" s="164" customFormat="1" ht="14.25">
      <c r="E100" s="275"/>
      <c r="L100" s="241"/>
    </row>
    <row r="101" spans="5:12" s="164" customFormat="1" ht="14.25">
      <c r="E101" s="275"/>
      <c r="L101" s="241"/>
    </row>
    <row r="102" spans="5:12" s="164" customFormat="1" ht="14.25">
      <c r="E102" s="275"/>
      <c r="L102" s="241"/>
    </row>
    <row r="103" spans="5:12" s="164" customFormat="1" ht="14.25">
      <c r="E103" s="275"/>
      <c r="L103" s="241"/>
    </row>
    <row r="104" spans="5:12" s="164" customFormat="1" ht="14.25">
      <c r="E104" s="275"/>
      <c r="L104" s="241"/>
    </row>
    <row r="105" spans="5:12" s="164" customFormat="1" ht="14.25">
      <c r="E105" s="275"/>
      <c r="L105" s="241"/>
    </row>
    <row r="106" spans="5:12" s="164" customFormat="1" ht="14.25">
      <c r="E106" s="275"/>
      <c r="L106" s="241"/>
    </row>
    <row r="107" spans="5:12" s="164" customFormat="1" ht="14.25">
      <c r="E107" s="275"/>
      <c r="L107" s="241"/>
    </row>
    <row r="108" spans="5:12" s="164" customFormat="1" ht="14.25">
      <c r="E108" s="275"/>
      <c r="L108" s="241"/>
    </row>
    <row r="109" spans="5:12" s="164" customFormat="1" ht="14.25">
      <c r="E109" s="275"/>
      <c r="L109" s="241"/>
    </row>
    <row r="110" spans="5:12" s="164" customFormat="1" ht="14.25">
      <c r="E110" s="275"/>
      <c r="L110" s="241"/>
    </row>
    <row r="111" spans="5:12" s="164" customFormat="1" ht="14.25">
      <c r="E111" s="275"/>
      <c r="L111" s="241"/>
    </row>
    <row r="112" spans="5:12" s="164" customFormat="1" ht="14.25">
      <c r="E112" s="275"/>
      <c r="L112" s="241"/>
    </row>
    <row r="113" spans="5:12" s="164" customFormat="1" ht="14.25">
      <c r="E113" s="275"/>
      <c r="L113" s="241"/>
    </row>
    <row r="114" spans="5:12" s="164" customFormat="1" ht="14.25">
      <c r="E114" s="275"/>
      <c r="L114" s="241"/>
    </row>
    <row r="115" spans="5:12" s="164" customFormat="1" ht="14.25">
      <c r="E115" s="275"/>
      <c r="L115" s="241"/>
    </row>
    <row r="116" spans="5:12" s="164" customFormat="1" ht="14.25">
      <c r="E116" s="275"/>
      <c r="L116" s="241"/>
    </row>
    <row r="117" spans="5:12" s="164" customFormat="1" ht="14.25">
      <c r="E117" s="275"/>
      <c r="L117" s="241"/>
    </row>
    <row r="118" spans="5:12" s="164" customFormat="1" ht="14.25">
      <c r="E118" s="275"/>
      <c r="L118" s="241"/>
    </row>
    <row r="119" spans="5:12" s="164" customFormat="1" ht="14.25">
      <c r="E119" s="275"/>
      <c r="L119" s="241"/>
    </row>
    <row r="120" spans="5:12" s="164" customFormat="1" ht="14.25">
      <c r="E120" s="275"/>
      <c r="L120" s="241"/>
    </row>
    <row r="121" spans="5:12" s="164" customFormat="1" ht="14.25">
      <c r="E121" s="275"/>
      <c r="L121" s="241"/>
    </row>
    <row r="122" spans="5:12" s="164" customFormat="1" ht="14.25">
      <c r="E122" s="275"/>
      <c r="L122" s="241"/>
    </row>
    <row r="123" spans="5:12" s="164" customFormat="1" ht="14.25">
      <c r="E123" s="275"/>
      <c r="L123" s="241"/>
    </row>
    <row r="124" spans="5:12" s="164" customFormat="1" ht="14.25">
      <c r="E124" s="275"/>
      <c r="L124" s="241"/>
    </row>
    <row r="125" spans="5:12" s="164" customFormat="1" ht="14.25">
      <c r="E125" s="275"/>
      <c r="L125" s="241"/>
    </row>
    <row r="126" spans="5:12" s="164" customFormat="1" ht="14.25">
      <c r="E126" s="275"/>
      <c r="L126" s="241"/>
    </row>
    <row r="127" spans="5:12" s="164" customFormat="1" ht="14.25">
      <c r="E127" s="275"/>
      <c r="L127" s="241"/>
    </row>
    <row r="128" spans="5:12" s="164" customFormat="1" ht="14.25">
      <c r="E128" s="275"/>
      <c r="L128" s="241"/>
    </row>
    <row r="129" spans="5:12" s="164" customFormat="1" ht="14.25">
      <c r="E129" s="275"/>
      <c r="L129" s="241"/>
    </row>
    <row r="130" spans="5:12" s="164" customFormat="1" ht="14.25">
      <c r="E130" s="275"/>
      <c r="L130" s="241"/>
    </row>
    <row r="131" spans="5:12" s="164" customFormat="1" ht="14.25">
      <c r="E131" s="275"/>
      <c r="L131" s="241"/>
    </row>
    <row r="132" spans="5:12" s="164" customFormat="1" ht="14.25">
      <c r="E132" s="275"/>
      <c r="L132" s="241"/>
    </row>
    <row r="133" spans="5:12" s="164" customFormat="1" ht="14.25">
      <c r="E133" s="275"/>
      <c r="L133" s="241"/>
    </row>
    <row r="134" spans="5:12" s="164" customFormat="1" ht="14.25">
      <c r="E134" s="275"/>
      <c r="L134" s="241"/>
    </row>
    <row r="135" spans="5:12" s="164" customFormat="1" ht="14.25">
      <c r="E135" s="275"/>
      <c r="L135" s="241"/>
    </row>
    <row r="136" spans="5:12" s="164" customFormat="1" ht="14.25">
      <c r="E136" s="275"/>
      <c r="L136" s="241"/>
    </row>
    <row r="137" spans="5:12" s="164" customFormat="1" ht="14.25">
      <c r="E137" s="275"/>
      <c r="L137" s="241"/>
    </row>
    <row r="138" spans="5:12" s="164" customFormat="1" ht="14.25">
      <c r="E138" s="275"/>
      <c r="L138" s="241"/>
    </row>
    <row r="139" spans="5:12" s="164" customFormat="1" ht="14.25">
      <c r="E139" s="275"/>
      <c r="L139" s="241"/>
    </row>
    <row r="140" spans="5:12" s="164" customFormat="1" ht="14.25">
      <c r="E140" s="275"/>
      <c r="L140" s="241"/>
    </row>
    <row r="141" spans="5:12" s="164" customFormat="1" ht="14.25">
      <c r="E141" s="275"/>
      <c r="L141" s="241"/>
    </row>
    <row r="142" spans="5:12" s="164" customFormat="1" ht="14.25">
      <c r="E142" s="275"/>
      <c r="L142" s="241"/>
    </row>
    <row r="143" spans="5:12" s="164" customFormat="1" ht="14.25">
      <c r="E143" s="275"/>
      <c r="L143" s="241"/>
    </row>
    <row r="144" spans="5:12" s="164" customFormat="1" ht="14.25">
      <c r="E144" s="275"/>
      <c r="L144" s="241"/>
    </row>
    <row r="145" spans="5:12" s="164" customFormat="1" ht="14.25">
      <c r="E145" s="275"/>
      <c r="L145" s="241"/>
    </row>
    <row r="146" spans="5:12" s="164" customFormat="1" ht="14.25">
      <c r="E146" s="275"/>
      <c r="L146" s="241"/>
    </row>
    <row r="147" spans="5:12" s="164" customFormat="1" ht="14.25">
      <c r="E147" s="275"/>
      <c r="L147" s="241"/>
    </row>
    <row r="148" spans="5:12" s="164" customFormat="1" ht="14.25">
      <c r="E148" s="275"/>
      <c r="L148" s="241"/>
    </row>
    <row r="149" spans="5:12" s="164" customFormat="1" ht="14.25">
      <c r="E149" s="275"/>
      <c r="L149" s="241"/>
    </row>
    <row r="150" spans="5:12" s="164" customFormat="1" ht="14.25">
      <c r="E150" s="275"/>
      <c r="L150" s="241"/>
    </row>
    <row r="151" spans="5:12" s="164" customFormat="1" ht="14.25">
      <c r="E151" s="275"/>
      <c r="L151" s="241"/>
    </row>
    <row r="152" spans="5:12" s="164" customFormat="1" ht="14.25">
      <c r="E152" s="275"/>
      <c r="L152" s="241"/>
    </row>
    <row r="153" spans="5:12" s="164" customFormat="1" ht="14.25">
      <c r="E153" s="275"/>
      <c r="L153" s="241"/>
    </row>
    <row r="154" spans="5:12" s="164" customFormat="1" ht="14.25">
      <c r="E154" s="275"/>
      <c r="L154" s="241"/>
    </row>
    <row r="155" spans="5:12" s="164" customFormat="1" ht="14.25">
      <c r="E155" s="275"/>
      <c r="L155" s="241"/>
    </row>
    <row r="156" spans="5:12" s="164" customFormat="1" ht="14.25">
      <c r="E156" s="275"/>
      <c r="L156" s="241"/>
    </row>
    <row r="157" spans="5:12" s="164" customFormat="1" ht="14.25">
      <c r="E157" s="275"/>
      <c r="L157" s="241"/>
    </row>
    <row r="158" spans="5:12" s="164" customFormat="1" ht="14.25">
      <c r="E158" s="275"/>
      <c r="L158" s="241"/>
    </row>
    <row r="159" spans="5:12" s="164" customFormat="1" ht="14.25">
      <c r="E159" s="275"/>
      <c r="L159" s="241"/>
    </row>
    <row r="160" spans="5:12" s="164" customFormat="1" ht="14.25">
      <c r="E160" s="275"/>
      <c r="L160" s="241"/>
    </row>
    <row r="161" spans="5:12" s="164" customFormat="1" ht="14.25">
      <c r="E161" s="275"/>
      <c r="L161" s="241"/>
    </row>
    <row r="162" spans="5:12" s="164" customFormat="1" ht="14.25">
      <c r="E162" s="275"/>
      <c r="L162" s="241"/>
    </row>
    <row r="163" spans="5:12" s="164" customFormat="1" ht="14.25">
      <c r="E163" s="275"/>
      <c r="L163" s="241"/>
    </row>
    <row r="164" spans="5:12" s="164" customFormat="1" ht="14.25">
      <c r="E164" s="275"/>
      <c r="L164" s="241"/>
    </row>
    <row r="165" spans="5:12" s="164" customFormat="1" ht="14.25">
      <c r="E165" s="275"/>
      <c r="L165" s="241"/>
    </row>
    <row r="166" spans="5:12" s="164" customFormat="1" ht="14.25">
      <c r="E166" s="275"/>
      <c r="L166" s="241"/>
    </row>
    <row r="167" spans="5:12" s="164" customFormat="1" ht="14.25">
      <c r="E167" s="275"/>
      <c r="L167" s="241"/>
    </row>
    <row r="168" spans="5:12" s="164" customFormat="1" ht="14.25">
      <c r="E168" s="275"/>
      <c r="L168" s="241"/>
    </row>
    <row r="169" spans="5:12" s="164" customFormat="1" ht="14.25">
      <c r="E169" s="275"/>
      <c r="L169" s="241"/>
    </row>
    <row r="170" spans="5:12" s="164" customFormat="1" ht="14.25">
      <c r="E170" s="275"/>
      <c r="L170" s="241"/>
    </row>
    <row r="171" spans="5:12" s="164" customFormat="1" ht="14.25">
      <c r="E171" s="275"/>
      <c r="L171" s="241"/>
    </row>
    <row r="172" spans="5:12" s="164" customFormat="1" ht="14.25">
      <c r="E172" s="275"/>
      <c r="L172" s="241"/>
    </row>
    <row r="173" spans="5:12" s="164" customFormat="1" ht="14.25">
      <c r="E173" s="275"/>
      <c r="L173" s="241"/>
    </row>
    <row r="174" spans="5:12" s="164" customFormat="1" ht="14.25">
      <c r="E174" s="275"/>
      <c r="L174" s="241"/>
    </row>
    <row r="175" spans="5:12" s="164" customFormat="1" ht="14.25">
      <c r="E175" s="275"/>
      <c r="L175" s="241"/>
    </row>
    <row r="176" spans="5:12" s="164" customFormat="1" ht="14.25">
      <c r="E176" s="275"/>
      <c r="L176" s="241"/>
    </row>
    <row r="177" spans="5:12" s="164" customFormat="1" ht="14.25">
      <c r="E177" s="275"/>
      <c r="L177" s="241"/>
    </row>
    <row r="178" spans="5:12" s="164" customFormat="1" ht="14.25">
      <c r="E178" s="275"/>
      <c r="L178" s="241"/>
    </row>
    <row r="179" spans="5:12" s="164" customFormat="1" ht="14.25">
      <c r="E179" s="275"/>
      <c r="L179" s="241"/>
    </row>
    <row r="180" spans="5:12" s="164" customFormat="1" ht="14.25">
      <c r="E180" s="275"/>
      <c r="L180" s="241"/>
    </row>
    <row r="181" spans="5:12" s="164" customFormat="1" ht="14.25">
      <c r="E181" s="275"/>
      <c r="L181" s="241"/>
    </row>
    <row r="182" spans="5:12" s="164" customFormat="1" ht="14.25">
      <c r="E182" s="275"/>
      <c r="L182" s="241"/>
    </row>
    <row r="183" spans="5:12" s="164" customFormat="1" ht="14.25">
      <c r="E183" s="275"/>
      <c r="L183" s="241"/>
    </row>
    <row r="184" spans="5:12" s="164" customFormat="1" ht="14.25">
      <c r="E184" s="275"/>
      <c r="L184" s="241"/>
    </row>
    <row r="185" spans="5:12" s="164" customFormat="1" ht="14.25">
      <c r="E185" s="275"/>
      <c r="L185" s="241"/>
    </row>
    <row r="186" spans="5:12" s="164" customFormat="1" ht="14.25">
      <c r="E186" s="275"/>
      <c r="L186" s="241"/>
    </row>
    <row r="187" spans="5:12" s="164" customFormat="1" ht="14.25">
      <c r="E187" s="275"/>
      <c r="L187" s="241"/>
    </row>
    <row r="188" spans="5:12" s="164" customFormat="1" ht="14.25">
      <c r="E188" s="275"/>
      <c r="L188" s="241"/>
    </row>
    <row r="189" spans="5:12" s="164" customFormat="1" ht="14.25">
      <c r="E189" s="275"/>
      <c r="L189" s="241"/>
    </row>
    <row r="190" spans="5:12" s="164" customFormat="1" ht="14.25">
      <c r="E190" s="275"/>
      <c r="L190" s="241"/>
    </row>
    <row r="191" spans="5:12" s="164" customFormat="1" ht="14.25">
      <c r="E191" s="275"/>
      <c r="L191" s="241"/>
    </row>
    <row r="192" spans="5:12" s="164" customFormat="1" ht="14.25">
      <c r="E192" s="275"/>
      <c r="L192" s="241"/>
    </row>
    <row r="193" spans="5:12" s="164" customFormat="1" ht="14.25">
      <c r="E193" s="275"/>
      <c r="L193" s="241"/>
    </row>
    <row r="194" spans="5:12" s="164" customFormat="1" ht="14.25">
      <c r="E194" s="275"/>
      <c r="L194" s="241"/>
    </row>
    <row r="195" spans="5:12" s="164" customFormat="1" ht="14.25">
      <c r="E195" s="275"/>
      <c r="L195" s="241"/>
    </row>
    <row r="196" spans="5:12" s="164" customFormat="1" ht="14.25">
      <c r="E196" s="275"/>
      <c r="L196" s="241"/>
    </row>
    <row r="197" spans="5:12" s="164" customFormat="1" ht="14.25">
      <c r="E197" s="275"/>
      <c r="L197" s="241"/>
    </row>
    <row r="198" spans="5:12" s="164" customFormat="1" ht="14.25">
      <c r="E198" s="275"/>
      <c r="L198" s="241"/>
    </row>
    <row r="199" spans="5:12" s="164" customFormat="1" ht="14.25">
      <c r="E199" s="275"/>
      <c r="L199" s="241"/>
    </row>
    <row r="200" spans="5:12" s="164" customFormat="1" ht="14.25">
      <c r="E200" s="275"/>
      <c r="L200" s="241"/>
    </row>
    <row r="201" spans="5:12" s="164" customFormat="1" ht="14.25">
      <c r="E201" s="275"/>
      <c r="L201" s="241"/>
    </row>
    <row r="202" spans="5:12" s="164" customFormat="1" ht="14.25">
      <c r="E202" s="275"/>
      <c r="L202" s="241"/>
    </row>
    <row r="203" spans="5:12" s="164" customFormat="1" ht="14.25">
      <c r="E203" s="275"/>
      <c r="L203" s="241"/>
    </row>
    <row r="204" spans="5:12" s="164" customFormat="1" ht="14.25">
      <c r="E204" s="275"/>
      <c r="L204" s="241"/>
    </row>
    <row r="205" spans="5:12" s="164" customFormat="1" ht="14.25">
      <c r="E205" s="275"/>
      <c r="L205" s="241"/>
    </row>
    <row r="206" spans="5:12" s="164" customFormat="1" ht="14.25">
      <c r="E206" s="275"/>
      <c r="L206" s="241"/>
    </row>
    <row r="207" spans="5:12" s="164" customFormat="1" ht="14.25">
      <c r="E207" s="275"/>
      <c r="L207" s="241"/>
    </row>
    <row r="208" spans="5:12" s="164" customFormat="1" ht="14.25">
      <c r="E208" s="275"/>
      <c r="L208" s="241"/>
    </row>
    <row r="209" spans="5:12" s="164" customFormat="1" ht="14.25">
      <c r="E209" s="275"/>
      <c r="L209" s="241"/>
    </row>
    <row r="210" spans="5:12" s="164" customFormat="1" ht="14.25">
      <c r="E210" s="275"/>
      <c r="L210" s="241"/>
    </row>
    <row r="211" spans="5:12" s="164" customFormat="1" ht="14.25">
      <c r="E211" s="275"/>
      <c r="L211" s="241"/>
    </row>
    <row r="212" spans="5:12" s="164" customFormat="1" ht="14.25">
      <c r="E212" s="275"/>
      <c r="L212" s="241"/>
    </row>
    <row r="213" spans="5:12" s="164" customFormat="1" ht="14.25">
      <c r="E213" s="275"/>
      <c r="L213" s="241"/>
    </row>
    <row r="214" spans="5:12" s="164" customFormat="1" ht="14.25">
      <c r="E214" s="275"/>
      <c r="L214" s="241"/>
    </row>
    <row r="215" spans="5:12" s="164" customFormat="1" ht="14.25">
      <c r="E215" s="275"/>
      <c r="L215" s="241"/>
    </row>
    <row r="216" spans="5:12" s="164" customFormat="1" ht="14.25">
      <c r="E216" s="275"/>
      <c r="L216" s="241"/>
    </row>
    <row r="217" spans="5:12" s="164" customFormat="1" ht="14.25">
      <c r="E217" s="275"/>
      <c r="L217" s="241"/>
    </row>
    <row r="218" spans="5:12" s="164" customFormat="1" ht="14.25">
      <c r="E218" s="275"/>
      <c r="L218" s="241"/>
    </row>
    <row r="219" spans="5:12" s="164" customFormat="1" ht="14.25">
      <c r="E219" s="275"/>
      <c r="L219" s="241"/>
    </row>
    <row r="220" spans="5:12" s="164" customFormat="1" ht="14.25">
      <c r="E220" s="275"/>
      <c r="L220" s="241"/>
    </row>
    <row r="221" spans="5:12" s="164" customFormat="1" ht="14.25">
      <c r="E221" s="275"/>
      <c r="L221" s="241"/>
    </row>
    <row r="222" spans="5:12" s="164" customFormat="1" ht="14.25">
      <c r="E222" s="275"/>
      <c r="L222" s="241"/>
    </row>
    <row r="223" spans="5:12" s="164" customFormat="1" ht="14.25">
      <c r="E223" s="275"/>
      <c r="L223" s="241"/>
    </row>
    <row r="224" spans="5:12" s="164" customFormat="1" ht="14.25">
      <c r="E224" s="275"/>
      <c r="L224" s="241"/>
    </row>
    <row r="225" spans="5:12" s="164" customFormat="1" ht="14.25">
      <c r="E225" s="275"/>
      <c r="L225" s="241"/>
    </row>
    <row r="226" spans="5:12" s="164" customFormat="1" ht="14.25">
      <c r="E226" s="275"/>
      <c r="L226" s="241"/>
    </row>
    <row r="227" spans="5:12" s="164" customFormat="1" ht="14.25">
      <c r="E227" s="275"/>
      <c r="L227" s="241"/>
    </row>
    <row r="228" spans="5:12" s="164" customFormat="1" ht="14.25">
      <c r="E228" s="275"/>
      <c r="L228" s="241"/>
    </row>
    <row r="229" spans="5:12" s="164" customFormat="1" ht="14.25">
      <c r="E229" s="275"/>
      <c r="L229" s="241"/>
    </row>
    <row r="230" spans="5:12" s="164" customFormat="1" ht="14.25">
      <c r="E230" s="275"/>
      <c r="L230" s="241"/>
    </row>
    <row r="231" spans="5:12" s="164" customFormat="1" ht="14.25">
      <c r="E231" s="275"/>
      <c r="L231" s="241"/>
    </row>
    <row r="232" spans="5:12" s="164" customFormat="1" ht="14.25">
      <c r="E232" s="275"/>
      <c r="L232" s="241"/>
    </row>
    <row r="233" spans="5:12" s="164" customFormat="1" ht="14.25">
      <c r="E233" s="275"/>
      <c r="L233" s="241"/>
    </row>
    <row r="234" spans="5:12" s="164" customFormat="1" ht="14.25">
      <c r="E234" s="275"/>
      <c r="L234" s="241"/>
    </row>
    <row r="235" spans="5:12" s="164" customFormat="1" ht="14.25">
      <c r="E235" s="275"/>
      <c r="L235" s="241"/>
    </row>
    <row r="236" spans="5:12" s="164" customFormat="1" ht="14.25">
      <c r="E236" s="275"/>
      <c r="L236" s="241"/>
    </row>
    <row r="237" spans="5:12" s="164" customFormat="1" ht="14.25">
      <c r="E237" s="275"/>
      <c r="L237" s="241"/>
    </row>
    <row r="238" spans="5:12" s="164" customFormat="1" ht="14.25">
      <c r="E238" s="275"/>
      <c r="L238" s="241"/>
    </row>
    <row r="239" spans="5:12" s="164" customFormat="1" ht="14.25">
      <c r="E239" s="275"/>
      <c r="L239" s="241"/>
    </row>
    <row r="240" spans="5:12" s="164" customFormat="1" ht="14.25">
      <c r="E240" s="275"/>
      <c r="L240" s="241"/>
    </row>
    <row r="241" spans="5:12" s="164" customFormat="1" ht="14.25">
      <c r="E241" s="275"/>
      <c r="L241" s="241"/>
    </row>
    <row r="242" spans="5:12" s="164" customFormat="1" ht="14.25">
      <c r="E242" s="275"/>
      <c r="L242" s="241"/>
    </row>
    <row r="243" spans="5:12" s="164" customFormat="1" ht="14.25">
      <c r="E243" s="275"/>
      <c r="L243" s="241"/>
    </row>
    <row r="244" spans="5:12" s="164" customFormat="1" ht="14.25">
      <c r="E244" s="275"/>
      <c r="L244" s="241"/>
    </row>
    <row r="245" spans="5:12" s="164" customFormat="1" ht="14.25">
      <c r="E245" s="275"/>
      <c r="L245" s="241"/>
    </row>
    <row r="246" spans="5:12" s="164" customFormat="1" ht="14.25">
      <c r="E246" s="275"/>
      <c r="L246" s="241"/>
    </row>
    <row r="247" spans="5:12" s="164" customFormat="1" ht="14.25">
      <c r="E247" s="275"/>
      <c r="L247" s="241"/>
    </row>
    <row r="248" spans="5:12" s="164" customFormat="1" ht="14.25">
      <c r="E248" s="275"/>
      <c r="L248" s="241"/>
    </row>
    <row r="249" spans="5:12" s="164" customFormat="1" ht="14.25">
      <c r="E249" s="275"/>
      <c r="L249" s="241"/>
    </row>
    <row r="250" spans="5:12" s="164" customFormat="1" ht="14.25">
      <c r="E250" s="275"/>
      <c r="L250" s="241"/>
    </row>
    <row r="251" spans="5:12" s="164" customFormat="1" ht="14.25">
      <c r="E251" s="275"/>
      <c r="L251" s="241"/>
    </row>
    <row r="252" spans="5:12" s="164" customFormat="1" ht="14.25">
      <c r="E252" s="275"/>
      <c r="L252" s="241"/>
    </row>
    <row r="253" spans="5:12" s="164" customFormat="1" ht="14.25">
      <c r="E253" s="275"/>
      <c r="L253" s="241"/>
    </row>
    <row r="254" spans="5:12" s="164" customFormat="1" ht="14.25">
      <c r="E254" s="275"/>
      <c r="L254" s="241"/>
    </row>
    <row r="255" spans="5:12" s="164" customFormat="1" ht="14.25">
      <c r="E255" s="275"/>
      <c r="L255" s="241"/>
    </row>
    <row r="256" spans="5:12" s="164" customFormat="1" ht="14.25">
      <c r="E256" s="275"/>
      <c r="L256" s="241"/>
    </row>
    <row r="257" spans="5:12" s="164" customFormat="1" ht="14.25">
      <c r="E257" s="275"/>
      <c r="L257" s="241"/>
    </row>
    <row r="258" spans="5:12" s="164" customFormat="1" ht="14.25">
      <c r="E258" s="275"/>
      <c r="L258" s="241"/>
    </row>
    <row r="259" spans="5:12" s="164" customFormat="1" ht="14.25">
      <c r="E259" s="275"/>
      <c r="L259" s="241"/>
    </row>
    <row r="260" spans="5:12" s="164" customFormat="1" ht="14.25">
      <c r="E260" s="275"/>
      <c r="L260" s="241"/>
    </row>
    <row r="261" spans="5:12" s="164" customFormat="1" ht="14.25">
      <c r="E261" s="275"/>
      <c r="L261" s="241"/>
    </row>
    <row r="262" spans="5:12" s="164" customFormat="1" ht="14.25">
      <c r="E262" s="275"/>
      <c r="L262" s="241"/>
    </row>
    <row r="263" spans="5:12" s="164" customFormat="1" ht="14.25">
      <c r="E263" s="275"/>
      <c r="L263" s="241"/>
    </row>
    <row r="264" spans="5:12" s="164" customFormat="1" ht="14.25">
      <c r="E264" s="275"/>
      <c r="L264" s="241"/>
    </row>
    <row r="265" spans="5:12" s="164" customFormat="1" ht="14.25">
      <c r="E265" s="275"/>
      <c r="L265" s="241"/>
    </row>
    <row r="266" spans="5:12" s="164" customFormat="1" ht="14.25">
      <c r="E266" s="275"/>
      <c r="L266" s="241"/>
    </row>
    <row r="267" spans="5:12" s="164" customFormat="1" ht="14.25">
      <c r="E267" s="275"/>
      <c r="L267" s="241"/>
    </row>
    <row r="268" spans="5:12" s="164" customFormat="1" ht="14.25">
      <c r="E268" s="275"/>
      <c r="L268" s="241"/>
    </row>
    <row r="269" spans="5:12" s="164" customFormat="1" ht="14.25">
      <c r="E269" s="275"/>
      <c r="L269" s="241"/>
    </row>
    <row r="270" spans="5:12" s="164" customFormat="1" ht="14.25">
      <c r="E270" s="275"/>
      <c r="L270" s="241"/>
    </row>
    <row r="271" spans="5:12" s="164" customFormat="1" ht="14.25">
      <c r="E271" s="275"/>
      <c r="L271" s="241"/>
    </row>
    <row r="272" spans="5:12" s="164" customFormat="1" ht="14.25">
      <c r="E272" s="275"/>
      <c r="L272" s="241"/>
    </row>
    <row r="273" spans="5:12" s="164" customFormat="1" ht="14.25">
      <c r="E273" s="275"/>
      <c r="L273" s="241"/>
    </row>
    <row r="274" spans="5:12" s="164" customFormat="1" ht="14.25">
      <c r="E274" s="275"/>
      <c r="L274" s="241"/>
    </row>
    <row r="275" spans="5:12" s="164" customFormat="1" ht="14.25">
      <c r="E275" s="275"/>
      <c r="L275" s="241"/>
    </row>
    <row r="276" spans="5:12" s="164" customFormat="1" ht="14.25">
      <c r="E276" s="275"/>
      <c r="L276" s="241"/>
    </row>
    <row r="277" spans="5:12" s="164" customFormat="1" ht="14.25">
      <c r="E277" s="275"/>
      <c r="L277" s="241"/>
    </row>
    <row r="278" spans="5:12" s="164" customFormat="1" ht="14.25">
      <c r="E278" s="275"/>
      <c r="L278" s="241"/>
    </row>
    <row r="279" spans="5:12" s="164" customFormat="1" ht="14.25">
      <c r="E279" s="275"/>
      <c r="L279" s="241"/>
    </row>
    <row r="280" spans="5:12" s="164" customFormat="1" ht="14.25">
      <c r="E280" s="275"/>
      <c r="L280" s="241"/>
    </row>
    <row r="281" spans="5:12" s="164" customFormat="1" ht="14.25">
      <c r="E281" s="275"/>
      <c r="L281" s="241"/>
    </row>
    <row r="282" spans="5:12" s="164" customFormat="1" ht="14.25">
      <c r="E282" s="275"/>
      <c r="L282" s="241"/>
    </row>
    <row r="283" spans="5:12" s="164" customFormat="1" ht="14.25">
      <c r="E283" s="275"/>
      <c r="L283" s="241"/>
    </row>
    <row r="284" spans="5:12" s="164" customFormat="1" ht="14.25">
      <c r="E284" s="275"/>
      <c r="L284" s="241"/>
    </row>
    <row r="285" spans="5:12" s="164" customFormat="1" ht="14.25">
      <c r="E285" s="275"/>
      <c r="L285" s="241"/>
    </row>
    <row r="286" spans="5:12" s="164" customFormat="1" ht="14.25">
      <c r="E286" s="275"/>
      <c r="L286" s="241"/>
    </row>
    <row r="287" spans="5:12" s="164" customFormat="1" ht="14.25">
      <c r="E287" s="275"/>
      <c r="L287" s="241"/>
    </row>
    <row r="288" spans="5:12" s="164" customFormat="1" ht="14.25">
      <c r="E288" s="275"/>
      <c r="L288" s="241"/>
    </row>
    <row r="289" spans="5:12" s="164" customFormat="1" ht="14.25">
      <c r="E289" s="275"/>
      <c r="L289" s="241"/>
    </row>
    <row r="290" spans="5:12" s="164" customFormat="1" ht="14.25">
      <c r="E290" s="275"/>
      <c r="L290" s="241"/>
    </row>
    <row r="291" spans="5:12" s="164" customFormat="1" ht="14.25">
      <c r="E291" s="275"/>
      <c r="L291" s="241"/>
    </row>
    <row r="292" spans="5:12" s="164" customFormat="1" ht="14.25">
      <c r="E292" s="275"/>
      <c r="L292" s="241"/>
    </row>
    <row r="293" spans="5:12" s="164" customFormat="1" ht="14.25">
      <c r="E293" s="275"/>
      <c r="L293" s="241"/>
    </row>
    <row r="294" spans="5:12" s="164" customFormat="1" ht="14.25">
      <c r="E294" s="275"/>
      <c r="L294" s="241"/>
    </row>
    <row r="295" spans="5:12" s="164" customFormat="1" ht="14.25">
      <c r="E295" s="275"/>
      <c r="L295" s="241"/>
    </row>
    <row r="296" spans="5:12" s="164" customFormat="1" ht="14.25">
      <c r="E296" s="275"/>
      <c r="L296" s="241"/>
    </row>
    <row r="297" spans="5:12" s="164" customFormat="1" ht="14.25">
      <c r="E297" s="275"/>
      <c r="L297" s="241"/>
    </row>
    <row r="298" spans="5:12" s="164" customFormat="1" ht="14.25">
      <c r="E298" s="275"/>
      <c r="L298" s="241"/>
    </row>
    <row r="299" spans="5:12" s="164" customFormat="1" ht="14.25">
      <c r="E299" s="275"/>
      <c r="L299" s="241"/>
    </row>
    <row r="300" spans="5:12" s="164" customFormat="1" ht="14.25">
      <c r="E300" s="275"/>
      <c r="L300" s="241"/>
    </row>
    <row r="301" spans="5:12" s="164" customFormat="1" ht="14.25">
      <c r="E301" s="275"/>
      <c r="L301" s="241"/>
    </row>
    <row r="302" spans="5:12" s="164" customFormat="1" ht="14.25">
      <c r="E302" s="275"/>
      <c r="L302" s="241"/>
    </row>
    <row r="303" spans="5:12" s="164" customFormat="1" ht="14.25">
      <c r="E303" s="275"/>
      <c r="L303" s="241"/>
    </row>
    <row r="304" spans="5:12" s="164" customFormat="1" ht="14.25">
      <c r="E304" s="275"/>
      <c r="L304" s="241"/>
    </row>
    <row r="305" spans="5:12" s="164" customFormat="1" ht="14.25">
      <c r="E305" s="275"/>
      <c r="L305" s="241"/>
    </row>
    <row r="306" spans="5:12" s="164" customFormat="1" ht="14.25">
      <c r="E306" s="275"/>
      <c r="L306" s="241"/>
    </row>
    <row r="307" spans="5:12" s="164" customFormat="1" ht="14.25">
      <c r="E307" s="275"/>
      <c r="L307" s="241"/>
    </row>
    <row r="308" spans="5:12" s="164" customFormat="1" ht="14.25">
      <c r="E308" s="275"/>
      <c r="L308" s="241"/>
    </row>
    <row r="309" spans="5:12" s="164" customFormat="1" ht="14.25">
      <c r="E309" s="275"/>
      <c r="L309" s="241"/>
    </row>
    <row r="310" spans="5:12" s="164" customFormat="1" ht="14.25">
      <c r="E310" s="275"/>
      <c r="L310" s="241"/>
    </row>
    <row r="311" spans="5:12" s="164" customFormat="1" ht="14.25">
      <c r="E311" s="275"/>
      <c r="L311" s="241"/>
    </row>
    <row r="312" spans="5:12" s="164" customFormat="1" ht="14.25">
      <c r="E312" s="275"/>
      <c r="L312" s="241"/>
    </row>
    <row r="313" spans="5:12" s="164" customFormat="1" ht="14.25">
      <c r="E313" s="275"/>
      <c r="L313" s="241"/>
    </row>
    <row r="314" spans="5:12" s="164" customFormat="1" ht="14.25">
      <c r="E314" s="275"/>
      <c r="L314" s="241"/>
    </row>
    <row r="315" spans="5:12" s="164" customFormat="1" ht="14.25">
      <c r="E315" s="275"/>
      <c r="L315" s="241"/>
    </row>
    <row r="316" spans="5:12" s="164" customFormat="1" ht="14.25">
      <c r="E316" s="275"/>
      <c r="L316" s="241"/>
    </row>
    <row r="317" spans="5:12" s="164" customFormat="1" ht="14.25">
      <c r="E317" s="275"/>
      <c r="L317" s="241"/>
    </row>
    <row r="318" spans="5:12" s="164" customFormat="1" ht="14.25">
      <c r="E318" s="275"/>
      <c r="L318" s="241"/>
    </row>
    <row r="319" spans="5:12" s="164" customFormat="1" ht="14.25">
      <c r="E319" s="275"/>
      <c r="L319" s="241"/>
    </row>
    <row r="320" spans="5:12" s="164" customFormat="1" ht="14.25">
      <c r="E320" s="275"/>
      <c r="L320" s="241"/>
    </row>
    <row r="321" spans="5:12" s="164" customFormat="1" ht="14.25">
      <c r="E321" s="275"/>
      <c r="L321" s="241"/>
    </row>
    <row r="322" spans="5:12" s="164" customFormat="1" ht="14.25">
      <c r="E322" s="275"/>
      <c r="L322" s="241"/>
    </row>
    <row r="323" spans="5:12" s="164" customFormat="1" ht="14.25">
      <c r="E323" s="275"/>
      <c r="L323" s="241"/>
    </row>
    <row r="324" spans="5:12" s="164" customFormat="1" ht="14.25">
      <c r="E324" s="275"/>
      <c r="L324" s="241"/>
    </row>
    <row r="325" spans="5:12" s="164" customFormat="1" ht="14.25">
      <c r="E325" s="275"/>
      <c r="L325" s="241"/>
    </row>
    <row r="326" spans="5:12" s="164" customFormat="1" ht="14.25">
      <c r="E326" s="275"/>
      <c r="L326" s="241"/>
    </row>
    <row r="327" spans="5:12" s="164" customFormat="1" ht="14.25">
      <c r="E327" s="275"/>
      <c r="L327" s="241"/>
    </row>
    <row r="328" spans="5:12" s="164" customFormat="1" ht="14.25">
      <c r="E328" s="275"/>
      <c r="L328" s="241"/>
    </row>
    <row r="329" spans="5:12" s="164" customFormat="1" ht="14.25">
      <c r="E329" s="275"/>
      <c r="L329" s="241"/>
    </row>
    <row r="330" spans="5:12" s="164" customFormat="1" ht="14.25">
      <c r="E330" s="275"/>
      <c r="L330" s="241"/>
    </row>
    <row r="331" spans="5:12" s="164" customFormat="1" ht="14.25">
      <c r="E331" s="275"/>
      <c r="L331" s="241"/>
    </row>
    <row r="332" spans="5:12" s="164" customFormat="1" ht="14.25">
      <c r="E332" s="275"/>
      <c r="L332" s="241"/>
    </row>
    <row r="333" spans="5:12" s="164" customFormat="1" ht="14.25">
      <c r="E333" s="275"/>
      <c r="L333" s="241"/>
    </row>
    <row r="334" spans="5:12" s="164" customFormat="1" ht="14.25">
      <c r="E334" s="275"/>
      <c r="L334" s="241"/>
    </row>
    <row r="335" spans="5:12" s="164" customFormat="1" ht="14.25">
      <c r="E335" s="275"/>
      <c r="L335" s="241"/>
    </row>
    <row r="336" spans="5:12" s="164" customFormat="1" ht="14.25">
      <c r="E336" s="275"/>
      <c r="L336" s="241"/>
    </row>
    <row r="337" spans="5:12" s="164" customFormat="1" ht="14.25">
      <c r="E337" s="275"/>
      <c r="L337" s="241"/>
    </row>
    <row r="338" spans="5:12" s="164" customFormat="1" ht="14.25">
      <c r="E338" s="275"/>
      <c r="L338" s="241"/>
    </row>
    <row r="339" spans="5:12" s="164" customFormat="1" ht="14.25">
      <c r="E339" s="275"/>
      <c r="L339" s="241"/>
    </row>
    <row r="340" spans="5:12" s="164" customFormat="1" ht="14.25">
      <c r="E340" s="275"/>
      <c r="L340" s="241"/>
    </row>
    <row r="341" spans="5:12" s="164" customFormat="1" ht="14.25">
      <c r="E341" s="275"/>
      <c r="L341" s="241"/>
    </row>
    <row r="342" spans="5:12" s="164" customFormat="1" ht="14.25">
      <c r="E342" s="275"/>
      <c r="L342" s="241"/>
    </row>
    <row r="343" spans="5:12" s="164" customFormat="1" ht="14.25">
      <c r="E343" s="275"/>
      <c r="L343" s="241"/>
    </row>
    <row r="344" spans="5:12" s="164" customFormat="1" ht="14.25">
      <c r="E344" s="275"/>
      <c r="L344" s="241"/>
    </row>
    <row r="345" spans="5:12" s="164" customFormat="1" ht="14.25">
      <c r="E345" s="275"/>
      <c r="L345" s="241"/>
    </row>
    <row r="346" spans="5:12" s="164" customFormat="1" ht="14.25">
      <c r="E346" s="275"/>
      <c r="L346" s="241"/>
    </row>
    <row r="347" spans="5:12" s="164" customFormat="1" ht="14.25">
      <c r="E347" s="275"/>
      <c r="L347" s="241"/>
    </row>
    <row r="348" spans="5:12" s="164" customFormat="1" ht="14.25">
      <c r="E348" s="275"/>
      <c r="L348" s="241"/>
    </row>
    <row r="349" spans="5:12" s="164" customFormat="1" ht="14.25">
      <c r="E349" s="275"/>
      <c r="L349" s="241"/>
    </row>
    <row r="350" spans="5:12" s="164" customFormat="1" ht="14.25">
      <c r="E350" s="275"/>
      <c r="L350" s="241"/>
    </row>
    <row r="351" spans="5:12" s="164" customFormat="1" ht="14.25">
      <c r="E351" s="275"/>
      <c r="L351" s="241"/>
    </row>
    <row r="352" spans="5:12" s="164" customFormat="1" ht="14.25">
      <c r="E352" s="275"/>
      <c r="L352" s="241"/>
    </row>
    <row r="353" spans="5:12" s="164" customFormat="1" ht="14.25">
      <c r="E353" s="275"/>
      <c r="L353" s="241"/>
    </row>
    <row r="354" spans="5:12" s="164" customFormat="1" ht="14.25">
      <c r="E354" s="275"/>
      <c r="L354" s="241"/>
    </row>
    <row r="355" spans="5:12" s="164" customFormat="1" ht="14.25">
      <c r="E355" s="275"/>
      <c r="L355" s="241"/>
    </row>
    <row r="356" spans="5:12" s="164" customFormat="1" ht="14.25">
      <c r="E356" s="275"/>
      <c r="L356" s="241"/>
    </row>
    <row r="357" spans="5:12" s="164" customFormat="1" ht="14.25">
      <c r="E357" s="275"/>
      <c r="L357" s="241"/>
    </row>
    <row r="358" spans="5:12" s="164" customFormat="1" ht="14.25">
      <c r="E358" s="275"/>
      <c r="L358" s="241"/>
    </row>
    <row r="359" spans="5:12" s="164" customFormat="1" ht="14.25">
      <c r="E359" s="275"/>
      <c r="L359" s="241"/>
    </row>
    <row r="360" spans="5:12" s="164" customFormat="1" ht="14.25">
      <c r="E360" s="275"/>
      <c r="L360" s="241"/>
    </row>
    <row r="361" spans="5:12" s="164" customFormat="1" ht="14.25">
      <c r="E361" s="275"/>
      <c r="L361" s="241"/>
    </row>
    <row r="362" spans="5:12" s="164" customFormat="1" ht="14.25">
      <c r="E362" s="275"/>
      <c r="L362" s="241"/>
    </row>
    <row r="363" spans="5:12" s="164" customFormat="1" ht="14.25">
      <c r="E363" s="275"/>
      <c r="L363" s="241"/>
    </row>
    <row r="364" spans="5:12" s="164" customFormat="1" ht="14.25">
      <c r="E364" s="275"/>
      <c r="L364" s="241"/>
    </row>
    <row r="365" spans="5:12" s="164" customFormat="1" ht="14.25">
      <c r="E365" s="275"/>
      <c r="L365" s="241"/>
    </row>
    <row r="366" spans="5:12" s="164" customFormat="1" ht="14.25">
      <c r="E366" s="275"/>
      <c r="L366" s="241"/>
    </row>
    <row r="367" spans="5:12" s="164" customFormat="1" ht="14.25">
      <c r="E367" s="275"/>
      <c r="L367" s="241"/>
    </row>
    <row r="368" spans="5:12" s="164" customFormat="1" ht="14.25">
      <c r="E368" s="275"/>
      <c r="L368" s="241"/>
    </row>
    <row r="369" spans="5:12" s="164" customFormat="1" ht="14.25">
      <c r="E369" s="275"/>
      <c r="L369" s="241"/>
    </row>
    <row r="370" spans="5:12" s="164" customFormat="1" ht="14.25">
      <c r="E370" s="275"/>
      <c r="L370" s="241"/>
    </row>
    <row r="371" spans="5:12" s="164" customFormat="1" ht="14.25">
      <c r="E371" s="275"/>
      <c r="L371" s="241"/>
    </row>
    <row r="372" spans="5:12" s="164" customFormat="1" ht="14.25">
      <c r="E372" s="275"/>
      <c r="L372" s="241"/>
    </row>
    <row r="373" spans="5:12" s="164" customFormat="1" ht="14.25">
      <c r="E373" s="275"/>
      <c r="L373" s="241"/>
    </row>
    <row r="374" spans="5:12" s="164" customFormat="1" ht="14.25">
      <c r="E374" s="275"/>
      <c r="L374" s="241"/>
    </row>
    <row r="375" spans="5:12" s="164" customFormat="1" ht="14.25">
      <c r="E375" s="275"/>
      <c r="L375" s="241"/>
    </row>
    <row r="376" spans="5:12" s="164" customFormat="1" ht="14.25">
      <c r="E376" s="275"/>
      <c r="L376" s="241"/>
    </row>
    <row r="377" spans="5:12" s="164" customFormat="1" ht="14.25">
      <c r="E377" s="275"/>
      <c r="L377" s="241"/>
    </row>
    <row r="378" spans="5:12" s="164" customFormat="1" ht="14.25">
      <c r="E378" s="275"/>
      <c r="L378" s="241"/>
    </row>
    <row r="379" spans="5:12" s="164" customFormat="1" ht="14.25">
      <c r="E379" s="275"/>
      <c r="L379" s="241"/>
    </row>
    <row r="380" spans="5:12" s="164" customFormat="1" ht="14.25">
      <c r="E380" s="275"/>
      <c r="L380" s="241"/>
    </row>
    <row r="381" spans="5:12" s="164" customFormat="1" ht="14.25">
      <c r="E381" s="275"/>
      <c r="L381" s="241"/>
    </row>
    <row r="382" spans="5:12" s="164" customFormat="1" ht="14.25">
      <c r="E382" s="275"/>
      <c r="L382" s="241"/>
    </row>
    <row r="383" spans="5:12" s="164" customFormat="1" ht="14.25">
      <c r="E383" s="275"/>
      <c r="L383" s="241"/>
    </row>
    <row r="384" spans="5:12" s="164" customFormat="1" ht="14.25">
      <c r="E384" s="275"/>
      <c r="L384" s="241"/>
    </row>
    <row r="385" spans="5:12" s="164" customFormat="1" ht="14.25">
      <c r="E385" s="275"/>
      <c r="L385" s="241"/>
    </row>
    <row r="386" spans="5:12" s="164" customFormat="1" ht="14.25">
      <c r="E386" s="275"/>
      <c r="L386" s="241"/>
    </row>
    <row r="387" spans="5:12" s="164" customFormat="1" ht="14.25">
      <c r="E387" s="275"/>
      <c r="L387" s="241"/>
    </row>
    <row r="388" spans="5:12" s="164" customFormat="1" ht="14.25">
      <c r="E388" s="275"/>
      <c r="L388" s="241"/>
    </row>
    <row r="389" spans="5:12" s="164" customFormat="1" ht="14.25">
      <c r="E389" s="275"/>
      <c r="L389" s="241"/>
    </row>
    <row r="390" spans="5:12" s="164" customFormat="1" ht="14.25">
      <c r="E390" s="275"/>
      <c r="L390" s="241"/>
    </row>
    <row r="391" spans="5:12" s="164" customFormat="1" ht="14.25">
      <c r="E391" s="275"/>
      <c r="L391" s="241"/>
    </row>
    <row r="392" spans="5:12" s="164" customFormat="1" ht="14.25">
      <c r="E392" s="275"/>
      <c r="L392" s="241"/>
    </row>
    <row r="393" spans="5:12" s="164" customFormat="1" ht="14.25">
      <c r="E393" s="275"/>
      <c r="L393" s="241"/>
    </row>
    <row r="394" spans="5:12" s="164" customFormat="1" ht="14.25">
      <c r="E394" s="275"/>
      <c r="L394" s="241"/>
    </row>
    <row r="395" spans="5:12" s="164" customFormat="1" ht="14.25">
      <c r="E395" s="275"/>
      <c r="L395" s="241"/>
    </row>
    <row r="396" spans="5:12" s="164" customFormat="1" ht="14.25">
      <c r="E396" s="275"/>
      <c r="L396" s="241"/>
    </row>
    <row r="397" spans="5:12" s="164" customFormat="1" ht="14.25">
      <c r="E397" s="275"/>
      <c r="L397" s="241"/>
    </row>
    <row r="398" spans="5:12" s="164" customFormat="1" ht="14.25">
      <c r="E398" s="275"/>
      <c r="L398" s="241"/>
    </row>
    <row r="399" spans="5:12" s="164" customFormat="1" ht="14.25">
      <c r="E399" s="275"/>
      <c r="L399" s="241"/>
    </row>
    <row r="400" spans="5:12" s="164" customFormat="1" ht="14.25">
      <c r="E400" s="275"/>
      <c r="L400" s="241"/>
    </row>
    <row r="401" spans="5:12" s="164" customFormat="1" ht="14.25">
      <c r="E401" s="275"/>
      <c r="L401" s="241"/>
    </row>
    <row r="402" spans="5:12" s="164" customFormat="1" ht="14.25">
      <c r="E402" s="275"/>
      <c r="L402" s="241"/>
    </row>
    <row r="403" spans="5:12" s="164" customFormat="1" ht="14.25">
      <c r="E403" s="275"/>
      <c r="L403" s="241"/>
    </row>
    <row r="404" spans="5:12" s="164" customFormat="1" ht="14.25">
      <c r="E404" s="275"/>
      <c r="L404" s="241"/>
    </row>
    <row r="405" spans="5:12" s="164" customFormat="1" ht="14.25">
      <c r="E405" s="275"/>
      <c r="L405" s="241"/>
    </row>
    <row r="406" spans="5:12" s="164" customFormat="1" ht="14.25">
      <c r="E406" s="275"/>
      <c r="L406" s="241"/>
    </row>
    <row r="407" spans="5:12" s="164" customFormat="1" ht="14.25">
      <c r="E407" s="275"/>
      <c r="L407" s="241"/>
    </row>
    <row r="408" spans="5:12" s="164" customFormat="1" ht="14.25">
      <c r="E408" s="275"/>
      <c r="L408" s="241"/>
    </row>
    <row r="409" spans="5:12" s="164" customFormat="1" ht="14.25">
      <c r="E409" s="275"/>
      <c r="L409" s="241"/>
    </row>
    <row r="410" spans="5:12" s="164" customFormat="1" ht="14.25">
      <c r="E410" s="275"/>
      <c r="L410" s="241"/>
    </row>
    <row r="411" spans="5:12" s="164" customFormat="1" ht="14.25">
      <c r="E411" s="275"/>
      <c r="L411" s="241"/>
    </row>
    <row r="412" spans="5:12" s="164" customFormat="1" ht="14.25">
      <c r="E412" s="275"/>
      <c r="L412" s="241"/>
    </row>
    <row r="413" spans="5:12" s="164" customFormat="1" ht="14.25">
      <c r="E413" s="275"/>
      <c r="L413" s="241"/>
    </row>
    <row r="414" spans="5:12" s="164" customFormat="1" ht="14.25">
      <c r="E414" s="275"/>
      <c r="L414" s="241"/>
    </row>
    <row r="415" spans="5:12" s="164" customFormat="1" ht="14.25">
      <c r="E415" s="275"/>
      <c r="L415" s="241"/>
    </row>
    <row r="416" spans="5:12" s="164" customFormat="1" ht="14.25">
      <c r="E416" s="275"/>
      <c r="L416" s="241"/>
    </row>
    <row r="417" spans="5:12" s="164" customFormat="1" ht="14.25">
      <c r="E417" s="275"/>
      <c r="L417" s="241"/>
    </row>
    <row r="418" spans="5:12" s="164" customFormat="1" ht="14.25">
      <c r="E418" s="275"/>
      <c r="L418" s="241"/>
    </row>
    <row r="419" spans="5:12" s="164" customFormat="1" ht="14.25">
      <c r="E419" s="275"/>
      <c r="L419" s="241"/>
    </row>
    <row r="420" spans="5:12" s="164" customFormat="1" ht="14.25">
      <c r="E420" s="275"/>
      <c r="L420" s="241"/>
    </row>
    <row r="421" spans="5:12" s="164" customFormat="1" ht="14.25">
      <c r="E421" s="275"/>
      <c r="L421" s="241"/>
    </row>
    <row r="422" spans="5:12" s="164" customFormat="1" ht="14.25">
      <c r="E422" s="275"/>
      <c r="L422" s="241"/>
    </row>
    <row r="423" spans="5:12" s="164" customFormat="1" ht="14.25">
      <c r="E423" s="275"/>
      <c r="L423" s="241"/>
    </row>
    <row r="424" spans="5:12" s="164" customFormat="1" ht="14.25">
      <c r="E424" s="275"/>
      <c r="L424" s="241"/>
    </row>
    <row r="425" spans="5:12" s="164" customFormat="1" ht="14.25">
      <c r="E425" s="275"/>
      <c r="L425" s="241"/>
    </row>
    <row r="426" spans="5:12" s="164" customFormat="1" ht="14.25">
      <c r="E426" s="275"/>
      <c r="L426" s="241"/>
    </row>
    <row r="427" spans="5:12" s="164" customFormat="1" ht="14.25">
      <c r="E427" s="275"/>
      <c r="L427" s="241"/>
    </row>
    <row r="428" spans="5:12" s="164" customFormat="1" ht="14.25">
      <c r="E428" s="275"/>
      <c r="L428" s="241"/>
    </row>
    <row r="429" spans="5:12" s="164" customFormat="1" ht="14.25">
      <c r="E429" s="275"/>
      <c r="L429" s="241"/>
    </row>
    <row r="430" spans="5:12" s="164" customFormat="1" ht="14.25">
      <c r="E430" s="275"/>
      <c r="L430" s="241"/>
    </row>
    <row r="431" spans="5:12" s="164" customFormat="1" ht="14.25">
      <c r="E431" s="275"/>
      <c r="L431" s="241"/>
    </row>
    <row r="432" spans="5:12" s="164" customFormat="1" ht="14.25">
      <c r="E432" s="275"/>
      <c r="L432" s="241"/>
    </row>
    <row r="433" spans="5:12" s="164" customFormat="1" ht="14.25">
      <c r="E433" s="275"/>
      <c r="L433" s="241"/>
    </row>
    <row r="434" spans="5:12" s="164" customFormat="1" ht="14.25">
      <c r="E434" s="275"/>
      <c r="L434" s="241"/>
    </row>
    <row r="435" spans="5:12" s="164" customFormat="1" ht="14.25">
      <c r="E435" s="275"/>
      <c r="L435" s="241"/>
    </row>
    <row r="436" spans="5:12" s="164" customFormat="1" ht="14.25">
      <c r="E436" s="275"/>
      <c r="L436" s="241"/>
    </row>
    <row r="437" spans="5:12" s="164" customFormat="1" ht="14.25">
      <c r="E437" s="275"/>
      <c r="L437" s="241"/>
    </row>
    <row r="438" spans="5:12" s="164" customFormat="1" ht="14.25">
      <c r="E438" s="275"/>
      <c r="L438" s="241"/>
    </row>
    <row r="439" spans="5:12" s="164" customFormat="1" ht="14.25">
      <c r="E439" s="275"/>
      <c r="L439" s="241"/>
    </row>
    <row r="440" spans="5:12" s="164" customFormat="1" ht="14.25">
      <c r="E440" s="275"/>
      <c r="L440" s="241"/>
    </row>
    <row r="441" spans="5:12" s="164" customFormat="1" ht="14.25">
      <c r="E441" s="275"/>
      <c r="L441" s="241"/>
    </row>
    <row r="442" spans="5:12" s="164" customFormat="1" ht="14.25">
      <c r="E442" s="275"/>
      <c r="L442" s="241"/>
    </row>
    <row r="443" spans="5:12" s="164" customFormat="1" ht="14.25">
      <c r="E443" s="275"/>
      <c r="L443" s="241"/>
    </row>
    <row r="444" spans="5:12" s="164" customFormat="1" ht="14.25">
      <c r="E444" s="275"/>
      <c r="L444" s="241"/>
    </row>
    <row r="445" spans="5:12" s="164" customFormat="1" ht="14.25">
      <c r="E445" s="275"/>
      <c r="L445" s="241"/>
    </row>
    <row r="446" spans="5:12" s="164" customFormat="1" ht="14.25">
      <c r="E446" s="275"/>
      <c r="L446" s="241"/>
    </row>
    <row r="447" spans="5:12" s="164" customFormat="1" ht="14.25">
      <c r="E447" s="275"/>
      <c r="L447" s="241"/>
    </row>
    <row r="448" spans="5:12" s="164" customFormat="1" ht="14.25">
      <c r="E448" s="275"/>
      <c r="L448" s="241"/>
    </row>
    <row r="449" spans="5:12" s="164" customFormat="1" ht="14.25">
      <c r="E449" s="275"/>
      <c r="L449" s="241"/>
    </row>
    <row r="450" spans="5:12" s="164" customFormat="1" ht="14.25">
      <c r="E450" s="275"/>
      <c r="L450" s="241"/>
    </row>
    <row r="451" spans="5:12" s="164" customFormat="1" ht="14.25">
      <c r="E451" s="275"/>
      <c r="L451" s="241"/>
    </row>
    <row r="452" spans="5:12" s="164" customFormat="1" ht="14.25">
      <c r="E452" s="275"/>
      <c r="L452" s="241"/>
    </row>
    <row r="453" spans="5:12" s="164" customFormat="1" ht="14.25">
      <c r="E453" s="275"/>
      <c r="L453" s="241"/>
    </row>
    <row r="454" spans="5:12" s="164" customFormat="1" ht="14.25">
      <c r="E454" s="275"/>
      <c r="L454" s="241"/>
    </row>
    <row r="455" spans="5:12" s="164" customFormat="1" ht="14.25">
      <c r="E455" s="275"/>
      <c r="L455" s="241"/>
    </row>
    <row r="456" spans="5:12" s="164" customFormat="1" ht="14.25">
      <c r="E456" s="275"/>
      <c r="L456" s="241"/>
    </row>
    <row r="457" spans="5:12" s="164" customFormat="1" ht="14.25">
      <c r="E457" s="275"/>
      <c r="L457" s="241"/>
    </row>
    <row r="458" spans="5:12" s="164" customFormat="1" ht="14.25">
      <c r="E458" s="275"/>
      <c r="L458" s="241"/>
    </row>
    <row r="459" spans="5:12" s="164" customFormat="1" ht="14.25">
      <c r="E459" s="275"/>
      <c r="L459" s="241"/>
    </row>
    <row r="460" spans="5:12" s="164" customFormat="1" ht="14.25">
      <c r="E460" s="275"/>
      <c r="L460" s="241"/>
    </row>
    <row r="461" spans="5:12" s="164" customFormat="1" ht="14.25">
      <c r="E461" s="275"/>
      <c r="L461" s="241"/>
    </row>
    <row r="462" spans="5:12" s="164" customFormat="1" ht="14.25">
      <c r="E462" s="275"/>
      <c r="L462" s="241"/>
    </row>
    <row r="463" spans="5:12" s="164" customFormat="1" ht="14.25">
      <c r="E463" s="275"/>
      <c r="L463" s="241"/>
    </row>
    <row r="464" spans="5:12" s="164" customFormat="1" ht="14.25">
      <c r="E464" s="275"/>
      <c r="L464" s="241"/>
    </row>
    <row r="465" spans="5:12" s="164" customFormat="1" ht="14.25">
      <c r="E465" s="275"/>
      <c r="L465" s="241"/>
    </row>
    <row r="466" spans="5:12" s="164" customFormat="1" ht="14.25">
      <c r="E466" s="275"/>
      <c r="L466" s="241"/>
    </row>
    <row r="467" spans="5:12" s="164" customFormat="1" ht="14.25">
      <c r="E467" s="275"/>
      <c r="L467" s="241"/>
    </row>
    <row r="468" spans="5:12" s="164" customFormat="1" ht="14.25">
      <c r="E468" s="275"/>
      <c r="L468" s="241"/>
    </row>
    <row r="469" spans="5:12" s="164" customFormat="1" ht="14.25">
      <c r="E469" s="275"/>
      <c r="L469" s="241"/>
    </row>
    <row r="470" spans="5:12" s="164" customFormat="1" ht="14.25">
      <c r="E470" s="275"/>
      <c r="L470" s="241"/>
    </row>
    <row r="471" spans="5:12" s="164" customFormat="1" ht="14.25">
      <c r="E471" s="275"/>
      <c r="L471" s="241"/>
    </row>
    <row r="472" spans="5:12" s="164" customFormat="1" ht="14.25">
      <c r="E472" s="275"/>
      <c r="L472" s="241"/>
    </row>
    <row r="473" spans="5:12" s="164" customFormat="1" ht="14.25">
      <c r="E473" s="275"/>
      <c r="L473" s="241"/>
    </row>
    <row r="474" spans="5:12" s="164" customFormat="1" ht="14.25">
      <c r="E474" s="275"/>
      <c r="L474" s="241"/>
    </row>
    <row r="475" spans="5:12" s="164" customFormat="1" ht="14.25">
      <c r="E475" s="275"/>
      <c r="L475" s="241"/>
    </row>
    <row r="476" spans="5:12" s="164" customFormat="1" ht="14.25">
      <c r="E476" s="275"/>
      <c r="L476" s="241"/>
    </row>
    <row r="477" spans="5:12" s="164" customFormat="1" ht="14.25">
      <c r="E477" s="275"/>
      <c r="L477" s="241"/>
    </row>
    <row r="478" spans="5:12" s="164" customFormat="1" ht="14.25">
      <c r="E478" s="275"/>
      <c r="L478" s="241"/>
    </row>
    <row r="479" spans="5:12" s="164" customFormat="1" ht="14.25">
      <c r="E479" s="275"/>
      <c r="L479" s="241"/>
    </row>
    <row r="480" spans="5:12" s="164" customFormat="1" ht="14.25">
      <c r="E480" s="275"/>
      <c r="L480" s="241"/>
    </row>
    <row r="481" spans="5:12" s="164" customFormat="1" ht="14.25">
      <c r="E481" s="275"/>
      <c r="L481" s="241"/>
    </row>
    <row r="482" spans="5:12" s="164" customFormat="1" ht="14.25">
      <c r="E482" s="275"/>
      <c r="L482" s="241"/>
    </row>
    <row r="483" spans="5:12" s="164" customFormat="1" ht="14.25">
      <c r="E483" s="275"/>
      <c r="L483" s="241"/>
    </row>
    <row r="484" spans="5:12" s="164" customFormat="1" ht="14.25">
      <c r="E484" s="275"/>
      <c r="L484" s="241"/>
    </row>
    <row r="485" spans="5:12" s="164" customFormat="1" ht="14.25">
      <c r="E485" s="275"/>
      <c r="L485" s="241"/>
    </row>
    <row r="486" spans="5:12" s="164" customFormat="1" ht="14.25">
      <c r="E486" s="275"/>
      <c r="L486" s="241"/>
    </row>
    <row r="487" spans="5:12" s="164" customFormat="1" ht="14.25">
      <c r="E487" s="275"/>
      <c r="L487" s="241"/>
    </row>
    <row r="488" spans="5:12" s="164" customFormat="1" ht="14.25">
      <c r="E488" s="275"/>
      <c r="L488" s="241"/>
    </row>
    <row r="489" spans="5:12" s="164" customFormat="1" ht="14.25">
      <c r="E489" s="275"/>
      <c r="L489" s="241"/>
    </row>
    <row r="490" spans="5:12" s="164" customFormat="1" ht="14.25">
      <c r="E490" s="275"/>
      <c r="L490" s="241"/>
    </row>
    <row r="491" spans="5:12" s="164" customFormat="1" ht="14.25">
      <c r="E491" s="275"/>
      <c r="L491" s="241"/>
    </row>
    <row r="492" spans="5:12" s="164" customFormat="1" ht="14.25">
      <c r="E492" s="275"/>
      <c r="L492" s="241"/>
    </row>
    <row r="493" spans="5:12" s="164" customFormat="1" ht="14.25">
      <c r="E493" s="275"/>
      <c r="L493" s="241"/>
    </row>
    <row r="494" spans="5:12" s="164" customFormat="1" ht="14.25">
      <c r="E494" s="275"/>
      <c r="L494" s="241"/>
    </row>
    <row r="495" spans="5:12" s="164" customFormat="1" ht="14.25">
      <c r="E495" s="275"/>
      <c r="L495" s="241"/>
    </row>
    <row r="496" spans="5:12" s="164" customFormat="1" ht="14.25">
      <c r="E496" s="275"/>
      <c r="L496" s="241"/>
    </row>
    <row r="497" spans="5:12" s="164" customFormat="1" ht="14.25">
      <c r="E497" s="275"/>
      <c r="L497" s="241"/>
    </row>
    <row r="498" spans="5:12" s="164" customFormat="1" ht="14.25">
      <c r="E498" s="275"/>
      <c r="L498" s="241"/>
    </row>
    <row r="499" spans="5:12" s="164" customFormat="1" ht="14.25">
      <c r="E499" s="275"/>
      <c r="L499" s="241"/>
    </row>
    <row r="500" spans="5:12" s="164" customFormat="1" ht="14.25">
      <c r="E500" s="275"/>
      <c r="L500" s="241"/>
    </row>
    <row r="501" spans="5:12" s="164" customFormat="1" ht="14.25">
      <c r="E501" s="275"/>
      <c r="L501" s="241"/>
    </row>
    <row r="502" spans="5:12" s="164" customFormat="1" ht="14.25">
      <c r="E502" s="275"/>
      <c r="L502" s="241"/>
    </row>
    <row r="503" spans="5:12" s="164" customFormat="1" ht="14.25">
      <c r="E503" s="275"/>
      <c r="L503" s="241"/>
    </row>
    <row r="504" spans="5:12" s="164" customFormat="1" ht="14.25">
      <c r="E504" s="275"/>
      <c r="L504" s="241"/>
    </row>
    <row r="505" spans="5:12" s="164" customFormat="1" ht="14.25">
      <c r="E505" s="275"/>
      <c r="L505" s="241"/>
    </row>
    <row r="506" spans="5:12" s="164" customFormat="1" ht="14.25">
      <c r="E506" s="275"/>
      <c r="L506" s="241"/>
    </row>
    <row r="507" spans="5:12" s="164" customFormat="1" ht="14.25">
      <c r="E507" s="275"/>
      <c r="L507" s="241"/>
    </row>
    <row r="508" spans="5:12" s="164" customFormat="1" ht="14.25">
      <c r="E508" s="275"/>
      <c r="L508" s="241"/>
    </row>
    <row r="509" spans="5:12" s="164" customFormat="1" ht="14.25">
      <c r="E509" s="275"/>
      <c r="L509" s="241"/>
    </row>
    <row r="510" spans="5:12" s="164" customFormat="1" ht="14.25">
      <c r="E510" s="275"/>
      <c r="L510" s="241"/>
    </row>
    <row r="511" spans="5:12" s="164" customFormat="1" ht="14.25">
      <c r="E511" s="275"/>
      <c r="L511" s="241"/>
    </row>
    <row r="512" spans="5:12" s="164" customFormat="1" ht="14.25">
      <c r="E512" s="275"/>
      <c r="L512" s="241"/>
    </row>
    <row r="513" spans="5:12" s="164" customFormat="1" ht="14.25">
      <c r="E513" s="275"/>
      <c r="L513" s="241"/>
    </row>
    <row r="514" spans="5:12" s="164" customFormat="1" ht="14.25">
      <c r="E514" s="275"/>
      <c r="L514" s="241"/>
    </row>
    <row r="515" spans="5:12" s="164" customFormat="1" ht="14.25">
      <c r="E515" s="275"/>
      <c r="L515" s="241"/>
    </row>
    <row r="516" spans="5:12" s="164" customFormat="1" ht="14.25">
      <c r="E516" s="275"/>
      <c r="L516" s="241"/>
    </row>
    <row r="517" spans="5:12" s="164" customFormat="1" ht="14.25">
      <c r="E517" s="275"/>
      <c r="L517" s="241"/>
    </row>
    <row r="518" spans="5:12" s="164" customFormat="1" ht="14.25">
      <c r="E518" s="275"/>
      <c r="L518" s="241"/>
    </row>
    <row r="519" spans="5:12" s="164" customFormat="1" ht="14.25">
      <c r="E519" s="275"/>
      <c r="L519" s="241"/>
    </row>
    <row r="520" spans="5:12" s="164" customFormat="1" ht="14.25">
      <c r="E520" s="275"/>
      <c r="L520" s="241"/>
    </row>
    <row r="521" spans="5:12" s="164" customFormat="1" ht="14.25">
      <c r="E521" s="275"/>
      <c r="L521" s="241"/>
    </row>
    <row r="522" spans="5:12" s="164" customFormat="1" ht="14.25">
      <c r="E522" s="275"/>
      <c r="L522" s="241"/>
    </row>
    <row r="523" spans="5:12" s="164" customFormat="1" ht="14.25">
      <c r="E523" s="275"/>
      <c r="L523" s="241"/>
    </row>
    <row r="524" spans="5:12" s="164" customFormat="1" ht="14.25">
      <c r="E524" s="275"/>
      <c r="L524" s="241"/>
    </row>
    <row r="525" spans="5:12" s="164" customFormat="1" ht="14.25">
      <c r="E525" s="275"/>
      <c r="L525" s="241"/>
    </row>
    <row r="526" spans="5:12" s="164" customFormat="1" ht="14.25">
      <c r="E526" s="275"/>
      <c r="L526" s="241"/>
    </row>
    <row r="527" spans="5:12" s="164" customFormat="1" ht="14.25">
      <c r="E527" s="275"/>
      <c r="L527" s="241"/>
    </row>
    <row r="528" spans="5:12" s="164" customFormat="1" ht="14.25">
      <c r="E528" s="275"/>
      <c r="L528" s="241"/>
    </row>
    <row r="529" spans="5:12" s="164" customFormat="1" ht="14.25">
      <c r="E529" s="275"/>
      <c r="L529" s="241"/>
    </row>
    <row r="530" spans="5:12" s="164" customFormat="1" ht="14.25">
      <c r="E530" s="275"/>
      <c r="L530" s="241"/>
    </row>
    <row r="531" spans="5:12" s="164" customFormat="1" ht="14.25">
      <c r="E531" s="275"/>
      <c r="L531" s="241"/>
    </row>
    <row r="532" spans="5:12" s="164" customFormat="1" ht="14.25">
      <c r="E532" s="275"/>
      <c r="L532" s="241"/>
    </row>
    <row r="533" spans="5:12" s="164" customFormat="1" ht="14.25">
      <c r="E533" s="275"/>
      <c r="L533" s="241"/>
    </row>
    <row r="534" spans="5:12" s="164" customFormat="1" ht="14.25">
      <c r="E534" s="275"/>
      <c r="L534" s="241"/>
    </row>
    <row r="535" spans="5:12" s="164" customFormat="1" ht="14.25">
      <c r="E535" s="275"/>
      <c r="L535" s="241"/>
    </row>
    <row r="536" spans="5:12" s="164" customFormat="1" ht="14.25">
      <c r="E536" s="275"/>
      <c r="L536" s="241"/>
    </row>
    <row r="537" spans="5:12" s="164" customFormat="1" ht="14.25">
      <c r="E537" s="275"/>
      <c r="L537" s="241"/>
    </row>
    <row r="538" spans="5:12" s="164" customFormat="1" ht="14.25">
      <c r="E538" s="275"/>
      <c r="L538" s="241"/>
    </row>
    <row r="539" spans="5:12" s="164" customFormat="1" ht="14.25">
      <c r="E539" s="275"/>
      <c r="L539" s="241"/>
    </row>
    <row r="540" spans="5:12" s="164" customFormat="1" ht="14.25">
      <c r="E540" s="275"/>
      <c r="L540" s="241"/>
    </row>
    <row r="541" spans="5:12" s="164" customFormat="1" ht="14.25">
      <c r="E541" s="275"/>
      <c r="L541" s="241"/>
    </row>
    <row r="542" spans="5:12" s="164" customFormat="1" ht="14.25">
      <c r="E542" s="275"/>
      <c r="L542" s="241"/>
    </row>
    <row r="543" spans="5:12" s="164" customFormat="1" ht="14.25">
      <c r="E543" s="275"/>
      <c r="L543" s="241"/>
    </row>
    <row r="544" spans="5:12" s="164" customFormat="1" ht="14.25">
      <c r="E544" s="275"/>
      <c r="L544" s="241"/>
    </row>
    <row r="545" spans="5:12" s="164" customFormat="1" ht="14.25">
      <c r="E545" s="275"/>
      <c r="L545" s="241"/>
    </row>
    <row r="546" spans="5:12" s="164" customFormat="1" ht="14.25">
      <c r="E546" s="275"/>
      <c r="L546" s="241"/>
    </row>
    <row r="547" spans="5:12" s="164" customFormat="1" ht="14.25">
      <c r="E547" s="275"/>
      <c r="L547" s="241"/>
    </row>
    <row r="548" spans="5:12" s="164" customFormat="1" ht="14.25">
      <c r="E548" s="275"/>
      <c r="L548" s="241"/>
    </row>
    <row r="549" spans="5:12" s="164" customFormat="1" ht="14.25">
      <c r="E549" s="275"/>
      <c r="L549" s="241"/>
    </row>
    <row r="550" spans="5:12" s="164" customFormat="1" ht="14.25">
      <c r="E550" s="275"/>
      <c r="L550" s="241"/>
    </row>
    <row r="551" spans="5:12" s="164" customFormat="1" ht="14.25">
      <c r="E551" s="275"/>
      <c r="L551" s="241"/>
    </row>
    <row r="552" spans="5:12" s="164" customFormat="1" ht="14.25">
      <c r="E552" s="275"/>
      <c r="L552" s="241"/>
    </row>
    <row r="553" spans="5:12" s="164" customFormat="1" ht="14.25">
      <c r="E553" s="275"/>
      <c r="L553" s="241"/>
    </row>
    <row r="554" spans="5:12" s="164" customFormat="1" ht="14.25">
      <c r="E554" s="275"/>
      <c r="L554" s="241"/>
    </row>
    <row r="555" spans="5:12" s="164" customFormat="1" ht="14.25">
      <c r="E555" s="275"/>
      <c r="L555" s="241"/>
    </row>
    <row r="556" spans="5:12" s="164" customFormat="1" ht="14.25">
      <c r="E556" s="275"/>
      <c r="L556" s="241"/>
    </row>
    <row r="557" spans="5:12" s="164" customFormat="1" ht="14.25">
      <c r="E557" s="275"/>
      <c r="L557" s="241"/>
    </row>
    <row r="558" spans="5:12" s="164" customFormat="1" ht="14.25">
      <c r="E558" s="275"/>
      <c r="L558" s="241"/>
    </row>
    <row r="559" spans="5:12" s="164" customFormat="1" ht="14.25">
      <c r="E559" s="275"/>
      <c r="L559" s="241"/>
    </row>
    <row r="560" spans="5:12" s="164" customFormat="1" ht="14.25">
      <c r="E560" s="275"/>
      <c r="L560" s="241"/>
    </row>
    <row r="561" spans="5:12" s="164" customFormat="1" ht="14.25">
      <c r="E561" s="275"/>
      <c r="L561" s="241"/>
    </row>
    <row r="562" spans="5:12" s="164" customFormat="1" ht="14.25">
      <c r="E562" s="275"/>
      <c r="L562" s="241"/>
    </row>
    <row r="563" spans="5:12" s="164" customFormat="1" ht="14.25">
      <c r="E563" s="275"/>
      <c r="L563" s="241"/>
    </row>
    <row r="564" spans="5:12" s="164" customFormat="1" ht="14.25">
      <c r="E564" s="275"/>
      <c r="L564" s="241"/>
    </row>
    <row r="565" spans="5:12" s="164" customFormat="1" ht="14.25">
      <c r="E565" s="275"/>
      <c r="L565" s="241"/>
    </row>
    <row r="566" spans="5:12" s="164" customFormat="1" ht="14.25">
      <c r="E566" s="275"/>
      <c r="L566" s="241"/>
    </row>
    <row r="567" spans="5:12" s="164" customFormat="1" ht="14.25">
      <c r="E567" s="275"/>
      <c r="L567" s="241"/>
    </row>
    <row r="568" spans="5:12" s="164" customFormat="1" ht="14.25">
      <c r="E568" s="275"/>
      <c r="L568" s="241"/>
    </row>
    <row r="569" spans="5:12" s="164" customFormat="1" ht="14.25">
      <c r="E569" s="275"/>
      <c r="L569" s="241"/>
    </row>
    <row r="570" spans="5:12" s="164" customFormat="1" ht="14.25">
      <c r="E570" s="275"/>
      <c r="L570" s="241"/>
    </row>
    <row r="571" spans="5:12" s="164" customFormat="1" ht="14.25">
      <c r="E571" s="275"/>
      <c r="L571" s="241"/>
    </row>
    <row r="572" spans="5:12" s="164" customFormat="1" ht="14.25">
      <c r="E572" s="275"/>
      <c r="L572" s="241"/>
    </row>
    <row r="573" spans="5:12" s="164" customFormat="1" ht="14.25">
      <c r="E573" s="275"/>
      <c r="L573" s="241"/>
    </row>
    <row r="574" spans="5:12" s="164" customFormat="1" ht="14.25">
      <c r="E574" s="275"/>
      <c r="L574" s="241"/>
    </row>
    <row r="575" spans="5:12" s="164" customFormat="1" ht="14.25">
      <c r="E575" s="275"/>
      <c r="L575" s="241"/>
    </row>
    <row r="576" spans="5:12" s="164" customFormat="1" ht="14.25">
      <c r="E576" s="275"/>
      <c r="L576" s="241"/>
    </row>
    <row r="577" spans="5:12" s="164" customFormat="1" ht="14.25">
      <c r="E577" s="275"/>
      <c r="L577" s="241"/>
    </row>
    <row r="578" spans="5:12" s="164" customFormat="1" ht="14.25">
      <c r="E578" s="275"/>
      <c r="L578" s="241"/>
    </row>
    <row r="579" spans="5:12" s="164" customFormat="1" ht="14.25">
      <c r="E579" s="275"/>
      <c r="L579" s="241"/>
    </row>
    <row r="580" spans="5:12" s="164" customFormat="1" ht="14.25">
      <c r="E580" s="275"/>
      <c r="L580" s="241"/>
    </row>
    <row r="581" spans="5:12" s="164" customFormat="1" ht="14.25">
      <c r="E581" s="275"/>
      <c r="L581" s="241"/>
    </row>
    <row r="582" spans="5:12" s="164" customFormat="1" ht="14.25">
      <c r="E582" s="275"/>
      <c r="L582" s="241"/>
    </row>
    <row r="583" spans="5:12" s="164" customFormat="1" ht="14.25">
      <c r="E583" s="275"/>
      <c r="L583" s="241"/>
    </row>
    <row r="584" spans="5:12" s="164" customFormat="1" ht="14.25">
      <c r="E584" s="275"/>
      <c r="L584" s="241"/>
    </row>
    <row r="585" spans="5:12" s="164" customFormat="1" ht="14.25">
      <c r="E585" s="275"/>
      <c r="L585" s="241"/>
    </row>
    <row r="586" spans="5:12" s="164" customFormat="1" ht="14.25">
      <c r="E586" s="275"/>
      <c r="L586" s="241"/>
    </row>
    <row r="587" spans="5:12" s="164" customFormat="1" ht="14.25">
      <c r="E587" s="275"/>
      <c r="L587" s="241"/>
    </row>
    <row r="588" spans="5:12" s="164" customFormat="1" ht="14.25">
      <c r="E588" s="275"/>
      <c r="L588" s="241"/>
    </row>
    <row r="589" spans="5:12" s="164" customFormat="1" ht="14.25">
      <c r="E589" s="275"/>
      <c r="L589" s="241"/>
    </row>
    <row r="590" spans="5:12" s="164" customFormat="1" ht="14.25">
      <c r="E590" s="275"/>
      <c r="L590" s="241"/>
    </row>
    <row r="591" spans="5:12" s="164" customFormat="1" ht="14.25">
      <c r="E591" s="275"/>
      <c r="L591" s="241"/>
    </row>
    <row r="592" spans="5:12" s="164" customFormat="1" ht="14.25">
      <c r="E592" s="275"/>
      <c r="L592" s="241"/>
    </row>
    <row r="593" spans="5:12" s="164" customFormat="1" ht="14.25">
      <c r="E593" s="275"/>
      <c r="L593" s="241"/>
    </row>
    <row r="594" spans="5:12" s="164" customFormat="1" ht="14.25">
      <c r="E594" s="275"/>
      <c r="L594" s="241"/>
    </row>
    <row r="595" spans="5:12" s="164" customFormat="1" ht="14.25">
      <c r="E595" s="275"/>
      <c r="L595" s="241"/>
    </row>
    <row r="596" spans="5:12" s="164" customFormat="1" ht="14.25">
      <c r="E596" s="275"/>
      <c r="L596" s="241"/>
    </row>
    <row r="597" spans="5:12" s="164" customFormat="1" ht="14.25">
      <c r="E597" s="275"/>
      <c r="L597" s="241"/>
    </row>
    <row r="598" spans="5:12" s="164" customFormat="1" ht="14.25">
      <c r="E598" s="275"/>
      <c r="L598" s="241"/>
    </row>
    <row r="599" spans="5:12" s="164" customFormat="1" ht="14.25">
      <c r="E599" s="275"/>
      <c r="L599" s="241"/>
    </row>
    <row r="600" spans="5:12" s="164" customFormat="1" ht="14.25">
      <c r="E600" s="275"/>
      <c r="L600" s="241"/>
    </row>
    <row r="601" spans="5:12" s="164" customFormat="1" ht="14.25">
      <c r="E601" s="275"/>
      <c r="L601" s="241"/>
    </row>
    <row r="602" spans="5:12" s="164" customFormat="1" ht="14.25">
      <c r="E602" s="275"/>
      <c r="L602" s="241"/>
    </row>
    <row r="603" spans="5:12" s="164" customFormat="1" ht="14.25">
      <c r="E603" s="275"/>
      <c r="L603" s="241"/>
    </row>
    <row r="604" spans="5:12" s="164" customFormat="1" ht="14.25">
      <c r="E604" s="275"/>
      <c r="L604" s="241"/>
    </row>
    <row r="605" spans="5:12" s="164" customFormat="1" ht="14.25">
      <c r="E605" s="275"/>
      <c r="L605" s="241"/>
    </row>
    <row r="606" spans="5:12" s="164" customFormat="1" ht="14.25">
      <c r="E606" s="275"/>
      <c r="L606" s="241"/>
    </row>
    <row r="607" spans="5:12" s="164" customFormat="1" ht="14.25">
      <c r="E607" s="275"/>
      <c r="L607" s="241"/>
    </row>
    <row r="608" spans="5:12" s="164" customFormat="1" ht="14.25">
      <c r="E608" s="275"/>
      <c r="L608" s="241"/>
    </row>
    <row r="609" spans="5:12" s="164" customFormat="1" ht="14.25">
      <c r="E609" s="275"/>
      <c r="L609" s="241"/>
    </row>
    <row r="610" spans="5:12" s="164" customFormat="1" ht="14.25">
      <c r="E610" s="275"/>
      <c r="L610" s="241"/>
    </row>
    <row r="611" spans="5:12" s="164" customFormat="1" ht="14.25">
      <c r="E611" s="275"/>
      <c r="L611" s="241"/>
    </row>
    <row r="612" spans="5:12" s="164" customFormat="1" ht="14.25">
      <c r="E612" s="275"/>
      <c r="L612" s="241"/>
    </row>
    <row r="613" spans="5:12" s="164" customFormat="1" ht="14.25">
      <c r="E613" s="275"/>
      <c r="L613" s="241"/>
    </row>
    <row r="614" spans="5:12" s="164" customFormat="1" ht="14.25">
      <c r="E614" s="275"/>
      <c r="L614" s="241"/>
    </row>
    <row r="615" spans="5:12" s="164" customFormat="1" ht="14.25">
      <c r="E615" s="275"/>
      <c r="L615" s="241"/>
    </row>
    <row r="616" spans="5:12" s="164" customFormat="1" ht="14.25">
      <c r="E616" s="275"/>
      <c r="L616" s="241"/>
    </row>
    <row r="617" spans="5:12" s="164" customFormat="1" ht="14.25">
      <c r="E617" s="275"/>
      <c r="L617" s="241"/>
    </row>
    <row r="618" spans="5:12" s="164" customFormat="1" ht="14.25">
      <c r="E618" s="275"/>
      <c r="L618" s="241"/>
    </row>
    <row r="619" spans="5:12" s="164" customFormat="1" ht="14.25">
      <c r="E619" s="275"/>
      <c r="L619" s="241"/>
    </row>
    <row r="620" spans="5:12" s="164" customFormat="1" ht="14.25">
      <c r="E620" s="275"/>
      <c r="L620" s="241"/>
    </row>
    <row r="621" spans="5:12" s="164" customFormat="1" ht="14.25">
      <c r="E621" s="275"/>
      <c r="L621" s="241"/>
    </row>
    <row r="622" spans="5:12" s="164" customFormat="1" ht="14.25">
      <c r="E622" s="275"/>
      <c r="L622" s="241"/>
    </row>
    <row r="623" spans="5:12" s="164" customFormat="1" ht="14.25">
      <c r="E623" s="275"/>
      <c r="L623" s="241"/>
    </row>
    <row r="624" spans="5:12" s="164" customFormat="1" ht="14.25">
      <c r="E624" s="275"/>
      <c r="L624" s="241"/>
    </row>
    <row r="625" spans="5:12" s="164" customFormat="1" ht="14.25">
      <c r="E625" s="275"/>
      <c r="L625" s="241"/>
    </row>
    <row r="626" spans="5:12" s="164" customFormat="1" ht="14.25">
      <c r="E626" s="275"/>
      <c r="L626" s="241"/>
    </row>
    <row r="627" spans="5:12" s="164" customFormat="1" ht="14.25">
      <c r="E627" s="275"/>
      <c r="L627" s="241"/>
    </row>
    <row r="628" spans="5:12" s="164" customFormat="1" ht="14.25">
      <c r="E628" s="275"/>
      <c r="L628" s="241"/>
    </row>
    <row r="629" spans="5:12" s="164" customFormat="1" ht="14.25">
      <c r="E629" s="275"/>
      <c r="L629" s="241"/>
    </row>
    <row r="630" spans="5:12" s="164" customFormat="1" ht="14.25">
      <c r="E630" s="275"/>
      <c r="L630" s="241"/>
    </row>
    <row r="631" spans="5:12" s="164" customFormat="1" ht="14.25">
      <c r="E631" s="275"/>
      <c r="L631" s="241"/>
    </row>
    <row r="632" spans="5:12" s="164" customFormat="1" ht="14.25">
      <c r="E632" s="275"/>
      <c r="L632" s="241"/>
    </row>
    <row r="633" spans="5:12" s="164" customFormat="1" ht="14.25">
      <c r="E633" s="275"/>
      <c r="L633" s="241"/>
    </row>
    <row r="634" spans="5:12" s="164" customFormat="1" ht="14.25">
      <c r="E634" s="275"/>
      <c r="L634" s="241"/>
    </row>
    <row r="635" spans="5:12" s="164" customFormat="1" ht="14.25">
      <c r="E635" s="275"/>
      <c r="L635" s="241"/>
    </row>
    <row r="636" spans="5:12" s="164" customFormat="1" ht="14.25">
      <c r="E636" s="275"/>
      <c r="L636" s="241"/>
    </row>
    <row r="637" spans="5:12" s="164" customFormat="1" ht="14.25">
      <c r="E637" s="275"/>
      <c r="L637" s="241"/>
    </row>
    <row r="638" spans="5:12" s="164" customFormat="1" ht="14.25">
      <c r="E638" s="275"/>
      <c r="L638" s="241"/>
    </row>
    <row r="639" spans="5:12" s="164" customFormat="1" ht="14.25">
      <c r="E639" s="275"/>
      <c r="L639" s="241"/>
    </row>
    <row r="640" spans="5:12" s="164" customFormat="1" ht="14.25">
      <c r="E640" s="275"/>
      <c r="L640" s="241"/>
    </row>
    <row r="641" spans="5:12" s="164" customFormat="1" ht="14.25">
      <c r="E641" s="275"/>
      <c r="L641" s="241"/>
    </row>
    <row r="642" spans="5:12" s="164" customFormat="1" ht="14.25">
      <c r="E642" s="275"/>
      <c r="L642" s="241"/>
    </row>
    <row r="643" spans="5:12" s="164" customFormat="1" ht="14.25">
      <c r="E643" s="275"/>
      <c r="L643" s="241"/>
    </row>
    <row r="644" spans="5:12" s="164" customFormat="1" ht="14.25">
      <c r="E644" s="275"/>
      <c r="L644" s="241"/>
    </row>
    <row r="645" spans="5:12" s="164" customFormat="1" ht="14.25">
      <c r="E645" s="275"/>
      <c r="L645" s="241"/>
    </row>
    <row r="646" spans="5:12" s="164" customFormat="1" ht="14.25">
      <c r="E646" s="275"/>
      <c r="L646" s="241"/>
    </row>
    <row r="647" spans="5:12" s="164" customFormat="1" ht="14.25">
      <c r="E647" s="275"/>
      <c r="L647" s="241"/>
    </row>
    <row r="648" spans="5:12" s="164" customFormat="1" ht="14.25">
      <c r="E648" s="275"/>
      <c r="L648" s="241"/>
    </row>
    <row r="649" spans="5:12" s="164" customFormat="1" ht="14.25">
      <c r="E649" s="275"/>
      <c r="L649" s="241"/>
    </row>
    <row r="650" spans="5:12" s="164" customFormat="1" ht="14.25">
      <c r="E650" s="275"/>
      <c r="L650" s="241"/>
    </row>
    <row r="651" spans="5:12" s="164" customFormat="1" ht="14.25">
      <c r="E651" s="275"/>
      <c r="L651" s="241"/>
    </row>
    <row r="652" spans="5:12" s="164" customFormat="1" ht="14.25">
      <c r="E652" s="275"/>
      <c r="L652" s="241"/>
    </row>
    <row r="653" spans="5:12" s="164" customFormat="1" ht="14.25">
      <c r="E653" s="275"/>
      <c r="L653" s="241"/>
    </row>
    <row r="654" spans="5:12" s="164" customFormat="1" ht="14.25">
      <c r="E654" s="275"/>
      <c r="L654" s="241"/>
    </row>
    <row r="655" spans="5:12" s="164" customFormat="1" ht="14.25">
      <c r="E655" s="275"/>
      <c r="L655" s="241"/>
    </row>
    <row r="656" spans="5:12" s="164" customFormat="1" ht="14.25">
      <c r="E656" s="275"/>
      <c r="L656" s="241"/>
    </row>
    <row r="657" spans="5:12" s="164" customFormat="1" ht="14.25">
      <c r="E657" s="275"/>
      <c r="L657" s="241"/>
    </row>
    <row r="658" spans="5:12" s="164" customFormat="1" ht="14.25">
      <c r="E658" s="275"/>
      <c r="L658" s="241"/>
    </row>
    <row r="659" spans="5:12" s="164" customFormat="1" ht="14.25">
      <c r="E659" s="275"/>
      <c r="L659" s="241"/>
    </row>
    <row r="660" spans="5:12" s="164" customFormat="1" ht="14.25">
      <c r="E660" s="275"/>
      <c r="L660" s="241"/>
    </row>
    <row r="661" spans="5:12" s="164" customFormat="1" ht="14.25">
      <c r="E661" s="275"/>
      <c r="L661" s="241"/>
    </row>
    <row r="662" spans="5:12" s="164" customFormat="1" ht="14.25">
      <c r="E662" s="275"/>
      <c r="L662" s="241"/>
    </row>
    <row r="663" spans="5:12" s="164" customFormat="1" ht="14.25">
      <c r="E663" s="275"/>
      <c r="L663" s="241"/>
    </row>
    <row r="664" spans="5:12" s="164" customFormat="1" ht="14.25">
      <c r="E664" s="275"/>
      <c r="L664" s="241"/>
    </row>
    <row r="665" spans="5:12" s="164" customFormat="1" ht="14.25">
      <c r="E665" s="275"/>
      <c r="L665" s="241"/>
    </row>
    <row r="666" spans="5:12" s="164" customFormat="1" ht="14.25">
      <c r="E666" s="275"/>
      <c r="L666" s="241"/>
    </row>
    <row r="667" spans="5:12" s="164" customFormat="1" ht="14.25">
      <c r="E667" s="275"/>
      <c r="L667" s="241"/>
    </row>
    <row r="668" spans="5:12" s="164" customFormat="1" ht="14.25">
      <c r="E668" s="275"/>
      <c r="L668" s="241"/>
    </row>
    <row r="669" spans="5:12" s="164" customFormat="1" ht="14.25">
      <c r="E669" s="275"/>
      <c r="L669" s="241"/>
    </row>
    <row r="670" spans="5:12" s="164" customFormat="1" ht="14.25">
      <c r="E670" s="275"/>
      <c r="L670" s="241"/>
    </row>
    <row r="671" spans="5:12" s="164" customFormat="1" ht="14.25">
      <c r="E671" s="275"/>
      <c r="L671" s="241"/>
    </row>
    <row r="672" spans="5:12" s="164" customFormat="1" ht="14.25">
      <c r="E672" s="275"/>
      <c r="L672" s="241"/>
    </row>
    <row r="673" spans="5:12" s="164" customFormat="1" ht="14.25">
      <c r="E673" s="275"/>
      <c r="L673" s="241"/>
    </row>
    <row r="674" spans="5:12" s="164" customFormat="1" ht="14.25">
      <c r="E674" s="275"/>
      <c r="L674" s="241"/>
    </row>
    <row r="675" spans="5:12" s="164" customFormat="1" ht="14.25">
      <c r="E675" s="275"/>
      <c r="L675" s="241"/>
    </row>
    <row r="676" spans="5:12" s="164" customFormat="1" ht="14.25">
      <c r="E676" s="275"/>
      <c r="L676" s="241"/>
    </row>
    <row r="677" spans="5:12" s="164" customFormat="1" ht="14.25">
      <c r="E677" s="275"/>
      <c r="L677" s="241"/>
    </row>
    <row r="678" spans="5:12" s="164" customFormat="1" ht="14.25">
      <c r="E678" s="275"/>
      <c r="L678" s="241"/>
    </row>
    <row r="679" spans="5:12" s="164" customFormat="1" ht="14.25">
      <c r="E679" s="275"/>
      <c r="L679" s="241"/>
    </row>
    <row r="680" spans="5:12" s="164" customFormat="1" ht="14.25">
      <c r="E680" s="275"/>
      <c r="L680" s="241"/>
    </row>
    <row r="681" spans="5:12" s="164" customFormat="1" ht="14.25">
      <c r="E681" s="275"/>
      <c r="L681" s="241"/>
    </row>
    <row r="682" spans="5:12" s="164" customFormat="1" ht="14.25">
      <c r="E682" s="275"/>
      <c r="L682" s="241"/>
    </row>
    <row r="683" spans="5:12" s="164" customFormat="1" ht="14.25">
      <c r="E683" s="275"/>
      <c r="L683" s="241"/>
    </row>
    <row r="684" spans="5:12" s="164" customFormat="1" ht="14.25">
      <c r="E684" s="275"/>
      <c r="L684" s="241"/>
    </row>
    <row r="685" spans="5:12" s="164" customFormat="1" ht="14.25">
      <c r="E685" s="275"/>
      <c r="L685" s="241"/>
    </row>
    <row r="686" spans="5:12" s="164" customFormat="1" ht="14.25">
      <c r="E686" s="275"/>
      <c r="L686" s="241"/>
    </row>
    <row r="687" spans="5:12" s="164" customFormat="1" ht="14.25">
      <c r="E687" s="275"/>
      <c r="L687" s="241"/>
    </row>
    <row r="688" spans="5:12" s="164" customFormat="1" ht="14.25">
      <c r="E688" s="275"/>
      <c r="L688" s="241"/>
    </row>
    <row r="689" spans="5:12" s="164" customFormat="1" ht="14.25">
      <c r="E689" s="275"/>
      <c r="L689" s="241"/>
    </row>
    <row r="690" spans="5:12" s="164" customFormat="1" ht="14.25">
      <c r="E690" s="275"/>
      <c r="L690" s="241"/>
    </row>
    <row r="691" spans="5:12" s="164" customFormat="1" ht="14.25">
      <c r="E691" s="275"/>
      <c r="L691" s="241"/>
    </row>
    <row r="692" spans="5:12" s="164" customFormat="1" ht="14.25">
      <c r="E692" s="275"/>
      <c r="L692" s="241"/>
    </row>
    <row r="693" spans="5:12" s="164" customFormat="1" ht="14.25">
      <c r="E693" s="275"/>
      <c r="L693" s="241"/>
    </row>
    <row r="694" spans="5:12" s="164" customFormat="1" ht="14.25">
      <c r="E694" s="275"/>
      <c r="L694" s="241"/>
    </row>
    <row r="695" spans="5:12" s="164" customFormat="1" ht="14.25">
      <c r="E695" s="275"/>
      <c r="L695" s="241"/>
    </row>
    <row r="696" spans="5:12" s="164" customFormat="1" ht="14.25">
      <c r="E696" s="275"/>
      <c r="L696" s="241"/>
    </row>
    <row r="697" spans="5:12" s="164" customFormat="1" ht="14.25">
      <c r="E697" s="275"/>
      <c r="L697" s="241"/>
    </row>
    <row r="698" spans="5:12" s="164" customFormat="1" ht="14.25">
      <c r="E698" s="275"/>
      <c r="L698" s="241"/>
    </row>
    <row r="699" spans="5:12" s="164" customFormat="1" ht="14.25">
      <c r="E699" s="275"/>
      <c r="L699" s="241"/>
    </row>
    <row r="700" spans="5:12" s="164" customFormat="1" ht="14.25">
      <c r="E700" s="275"/>
      <c r="L700" s="241"/>
    </row>
    <row r="701" spans="5:12" s="164" customFormat="1" ht="14.25">
      <c r="E701" s="275"/>
      <c r="L701" s="241"/>
    </row>
    <row r="702" spans="5:12" s="164" customFormat="1" ht="14.25">
      <c r="E702" s="275"/>
      <c r="L702" s="241"/>
    </row>
    <row r="703" spans="5:12" s="164" customFormat="1" ht="14.25">
      <c r="E703" s="275"/>
      <c r="L703" s="241"/>
    </row>
    <row r="704" spans="5:12" s="164" customFormat="1" ht="14.25">
      <c r="E704" s="275"/>
      <c r="L704" s="241"/>
    </row>
    <row r="705" spans="5:12" s="164" customFormat="1" ht="14.25">
      <c r="E705" s="275"/>
      <c r="L705" s="241"/>
    </row>
    <row r="706" spans="5:12" s="164" customFormat="1" ht="14.25">
      <c r="E706" s="275"/>
      <c r="L706" s="241"/>
    </row>
    <row r="707" spans="5:12" s="164" customFormat="1" ht="14.25">
      <c r="E707" s="275"/>
      <c r="L707" s="241"/>
    </row>
    <row r="708" spans="5:12" s="164" customFormat="1" ht="14.25">
      <c r="E708" s="275"/>
      <c r="L708" s="241"/>
    </row>
    <row r="709" spans="5:12" s="164" customFormat="1" ht="14.25">
      <c r="E709" s="275"/>
      <c r="L709" s="241"/>
    </row>
    <row r="710" spans="5:12" s="164" customFormat="1" ht="14.25">
      <c r="E710" s="275"/>
      <c r="L710" s="241"/>
    </row>
    <row r="711" spans="5:12" s="164" customFormat="1" ht="14.25">
      <c r="E711" s="275"/>
      <c r="L711" s="241"/>
    </row>
    <row r="712" spans="5:12" s="164" customFormat="1" ht="14.25">
      <c r="E712" s="275"/>
      <c r="L712" s="241"/>
    </row>
    <row r="713" spans="5:12" s="164" customFormat="1" ht="14.25">
      <c r="E713" s="275"/>
      <c r="L713" s="241"/>
    </row>
    <row r="714" spans="5:12" s="164" customFormat="1" ht="14.25">
      <c r="E714" s="275"/>
      <c r="L714" s="241"/>
    </row>
    <row r="715" spans="5:12" s="164" customFormat="1" ht="14.25">
      <c r="E715" s="275"/>
      <c r="L715" s="241"/>
    </row>
    <row r="716" spans="5:12" s="164" customFormat="1" ht="14.25">
      <c r="E716" s="275"/>
      <c r="L716" s="241"/>
    </row>
    <row r="717" spans="5:12" s="164" customFormat="1" ht="14.25">
      <c r="E717" s="275"/>
      <c r="L717" s="241"/>
    </row>
    <row r="718" spans="5:12" s="164" customFormat="1" ht="14.25">
      <c r="E718" s="275"/>
      <c r="L718" s="241"/>
    </row>
    <row r="719" spans="5:12" s="164" customFormat="1" ht="14.25">
      <c r="E719" s="275"/>
      <c r="L719" s="241"/>
    </row>
    <row r="720" spans="5:12" s="164" customFormat="1" ht="14.25">
      <c r="E720" s="275"/>
      <c r="L720" s="241"/>
    </row>
    <row r="721" spans="5:12" s="164" customFormat="1" ht="14.25">
      <c r="E721" s="275"/>
      <c r="L721" s="241"/>
    </row>
    <row r="722" spans="5:12" s="164" customFormat="1" ht="14.25">
      <c r="E722" s="275"/>
      <c r="L722" s="241"/>
    </row>
    <row r="723" spans="5:12" s="164" customFormat="1" ht="14.25">
      <c r="E723" s="275"/>
      <c r="L723" s="241"/>
    </row>
    <row r="724" spans="5:12" s="164" customFormat="1" ht="14.25">
      <c r="E724" s="275"/>
      <c r="L724" s="241"/>
    </row>
    <row r="725" spans="5:12" s="164" customFormat="1" ht="14.25">
      <c r="E725" s="275"/>
      <c r="L725" s="241"/>
    </row>
    <row r="726" spans="5:12" s="164" customFormat="1" ht="14.25">
      <c r="E726" s="275"/>
      <c r="L726" s="241"/>
    </row>
    <row r="727" spans="5:12" s="164" customFormat="1" ht="14.25">
      <c r="E727" s="275"/>
      <c r="L727" s="241"/>
    </row>
    <row r="728" spans="5:12" s="164" customFormat="1" ht="14.25">
      <c r="E728" s="275"/>
      <c r="L728" s="241"/>
    </row>
    <row r="729" spans="5:12" s="164" customFormat="1" ht="14.25">
      <c r="E729" s="275"/>
      <c r="L729" s="241"/>
    </row>
    <row r="730" spans="5:12" s="164" customFormat="1" ht="14.25">
      <c r="E730" s="275"/>
      <c r="L730" s="241"/>
    </row>
    <row r="731" spans="5:12" s="164" customFormat="1" ht="14.25">
      <c r="E731" s="275"/>
      <c r="L731" s="241"/>
    </row>
    <row r="732" spans="5:12" s="164" customFormat="1" ht="14.25">
      <c r="E732" s="275"/>
      <c r="L732" s="241"/>
    </row>
    <row r="733" spans="5:12" s="164" customFormat="1" ht="14.25">
      <c r="E733" s="275"/>
      <c r="L733" s="241"/>
    </row>
    <row r="734" spans="5:12" s="164" customFormat="1" ht="14.25">
      <c r="E734" s="275"/>
      <c r="L734" s="241"/>
    </row>
    <row r="735" spans="5:12" s="164" customFormat="1" ht="14.25">
      <c r="E735" s="275"/>
      <c r="L735" s="241"/>
    </row>
    <row r="736" spans="5:12" s="164" customFormat="1" ht="14.25">
      <c r="E736" s="275"/>
      <c r="L736" s="241"/>
    </row>
    <row r="737" spans="5:12" s="164" customFormat="1" ht="14.25">
      <c r="E737" s="275"/>
      <c r="L737" s="241"/>
    </row>
    <row r="738" spans="5:12" s="164" customFormat="1" ht="14.25">
      <c r="E738" s="275"/>
      <c r="L738" s="241"/>
    </row>
    <row r="739" spans="5:12" s="164" customFormat="1" ht="14.25">
      <c r="E739" s="275"/>
      <c r="L739" s="241"/>
    </row>
    <row r="740" spans="5:12" s="164" customFormat="1" ht="14.25">
      <c r="E740" s="275"/>
      <c r="L740" s="241"/>
    </row>
    <row r="741" spans="5:12" s="164" customFormat="1" ht="14.25">
      <c r="E741" s="275"/>
      <c r="L741" s="241"/>
    </row>
    <row r="742" spans="5:12" s="164" customFormat="1" ht="14.25">
      <c r="E742" s="275"/>
      <c r="L742" s="241"/>
    </row>
    <row r="743" spans="5:12" s="164" customFormat="1" ht="14.25">
      <c r="E743" s="275"/>
      <c r="L743" s="241"/>
    </row>
    <row r="744" spans="5:12" s="164" customFormat="1" ht="14.25">
      <c r="E744" s="275"/>
      <c r="L744" s="241"/>
    </row>
    <row r="745" spans="5:12" s="164" customFormat="1" ht="14.25">
      <c r="E745" s="275"/>
      <c r="L745" s="241"/>
    </row>
    <row r="746" spans="5:12" s="164" customFormat="1" ht="14.25">
      <c r="E746" s="275"/>
      <c r="L746" s="241"/>
    </row>
    <row r="747" spans="5:12" s="164" customFormat="1" ht="14.25">
      <c r="E747" s="275"/>
      <c r="L747" s="241"/>
    </row>
    <row r="748" spans="5:12" s="164" customFormat="1" ht="14.25">
      <c r="E748" s="275"/>
      <c r="L748" s="241"/>
    </row>
    <row r="749" spans="5:12" s="164" customFormat="1" ht="14.25">
      <c r="E749" s="275"/>
      <c r="L749" s="241"/>
    </row>
    <row r="750" spans="5:12" s="164" customFormat="1" ht="14.25">
      <c r="E750" s="275"/>
      <c r="L750" s="241"/>
    </row>
    <row r="751" spans="5:12" s="164" customFormat="1" ht="14.25">
      <c r="E751" s="275"/>
      <c r="L751" s="241"/>
    </row>
    <row r="752" spans="5:12" s="164" customFormat="1" ht="14.25">
      <c r="E752" s="275"/>
      <c r="L752" s="241"/>
    </row>
    <row r="753" spans="5:12" s="164" customFormat="1" ht="14.25">
      <c r="E753" s="275"/>
      <c r="L753" s="241"/>
    </row>
    <row r="754" spans="5:12" s="164" customFormat="1" ht="14.25">
      <c r="E754" s="275"/>
      <c r="L754" s="241"/>
    </row>
    <row r="755" spans="5:12" s="164" customFormat="1" ht="14.25">
      <c r="E755" s="275"/>
      <c r="L755" s="241"/>
    </row>
    <row r="756" spans="5:12" s="164" customFormat="1" ht="14.25">
      <c r="E756" s="275"/>
      <c r="L756" s="241"/>
    </row>
    <row r="757" spans="5:12" s="164" customFormat="1" ht="14.25">
      <c r="E757" s="275"/>
      <c r="L757" s="241"/>
    </row>
    <row r="758" spans="5:12" s="164" customFormat="1" ht="14.25">
      <c r="E758" s="275"/>
      <c r="L758" s="241"/>
    </row>
    <row r="759" spans="5:12" s="164" customFormat="1" ht="14.25">
      <c r="E759" s="275"/>
      <c r="L759" s="241"/>
    </row>
    <row r="760" spans="5:12" s="164" customFormat="1" ht="14.25">
      <c r="E760" s="275"/>
      <c r="L760" s="241"/>
    </row>
    <row r="761" spans="5:12" s="164" customFormat="1" ht="14.25">
      <c r="E761" s="275"/>
      <c r="L761" s="241"/>
    </row>
    <row r="762" spans="5:12" s="164" customFormat="1" ht="14.25">
      <c r="E762" s="275"/>
      <c r="L762" s="241"/>
    </row>
    <row r="763" spans="5:12" s="164" customFormat="1" ht="14.25">
      <c r="E763" s="275"/>
      <c r="L763" s="241"/>
    </row>
    <row r="764" spans="5:12" s="164" customFormat="1" ht="14.25">
      <c r="E764" s="275"/>
      <c r="L764" s="241"/>
    </row>
    <row r="765" spans="5:12" s="164" customFormat="1" ht="14.25">
      <c r="E765" s="275"/>
      <c r="L765" s="241"/>
    </row>
    <row r="766" spans="5:12" s="164" customFormat="1" ht="14.25">
      <c r="E766" s="275"/>
      <c r="L766" s="241"/>
    </row>
    <row r="767" spans="5:12" s="164" customFormat="1" ht="14.25">
      <c r="E767" s="275"/>
      <c r="L767" s="241"/>
    </row>
    <row r="768" spans="5:12" s="164" customFormat="1" ht="14.25">
      <c r="E768" s="275"/>
      <c r="L768" s="241"/>
    </row>
    <row r="769" spans="5:12" s="164" customFormat="1" ht="14.25">
      <c r="E769" s="275"/>
      <c r="L769" s="241"/>
    </row>
    <row r="770" spans="5:12" s="164" customFormat="1" ht="14.25">
      <c r="E770" s="275"/>
      <c r="L770" s="241"/>
    </row>
    <row r="771" spans="5:12" s="164" customFormat="1" ht="14.25">
      <c r="E771" s="275"/>
      <c r="L771" s="241"/>
    </row>
    <row r="772" spans="5:12" s="164" customFormat="1" ht="14.25">
      <c r="E772" s="275"/>
      <c r="L772" s="241"/>
    </row>
    <row r="773" spans="5:12" s="164" customFormat="1" ht="14.25">
      <c r="E773" s="275"/>
      <c r="L773" s="241"/>
    </row>
    <row r="774" spans="5:12" s="164" customFormat="1" ht="14.25">
      <c r="E774" s="275"/>
      <c r="L774" s="241"/>
    </row>
    <row r="775" spans="5:12" s="164" customFormat="1" ht="14.25">
      <c r="E775" s="275"/>
      <c r="L775" s="241"/>
    </row>
    <row r="776" spans="5:12" s="164" customFormat="1" ht="14.25">
      <c r="E776" s="275"/>
      <c r="L776" s="241"/>
    </row>
    <row r="777" spans="5:12" s="164" customFormat="1" ht="14.25">
      <c r="E777" s="275"/>
      <c r="L777" s="241"/>
    </row>
    <row r="778" spans="5:12" s="164" customFormat="1" ht="14.25">
      <c r="E778" s="275"/>
      <c r="L778" s="241"/>
    </row>
    <row r="779" spans="5:12" s="164" customFormat="1" ht="14.25">
      <c r="E779" s="275"/>
      <c r="L779" s="241"/>
    </row>
    <row r="780" spans="5:12" s="164" customFormat="1" ht="14.25">
      <c r="E780" s="275"/>
      <c r="L780" s="241"/>
    </row>
    <row r="781" spans="5:12" s="164" customFormat="1" ht="14.25">
      <c r="E781" s="275"/>
      <c r="L781" s="241"/>
    </row>
    <row r="782" spans="5:12" s="164" customFormat="1" ht="14.25">
      <c r="E782" s="275"/>
      <c r="L782" s="241"/>
    </row>
    <row r="783" spans="5:12" s="164" customFormat="1" ht="14.25">
      <c r="E783" s="275"/>
      <c r="L783" s="241"/>
    </row>
    <row r="784" spans="5:12" s="164" customFormat="1" ht="14.25">
      <c r="E784" s="275"/>
      <c r="L784" s="241"/>
    </row>
    <row r="785" spans="5:12" s="164" customFormat="1" ht="14.25">
      <c r="E785" s="275"/>
      <c r="L785" s="241"/>
    </row>
    <row r="786" spans="5:12" s="164" customFormat="1" ht="14.25">
      <c r="E786" s="275"/>
      <c r="L786" s="241"/>
    </row>
    <row r="787" spans="5:12" s="164" customFormat="1" ht="14.25">
      <c r="E787" s="275"/>
      <c r="L787" s="241"/>
    </row>
    <row r="788" spans="5:12" s="164" customFormat="1" ht="14.25">
      <c r="E788" s="275"/>
      <c r="L788" s="241"/>
    </row>
    <row r="789" spans="5:12" s="164" customFormat="1" ht="14.25">
      <c r="E789" s="275"/>
      <c r="L789" s="241"/>
    </row>
    <row r="790" spans="5:12" s="164" customFormat="1" ht="14.25">
      <c r="E790" s="275"/>
      <c r="L790" s="241"/>
    </row>
    <row r="791" spans="5:12" s="164" customFormat="1" ht="14.25">
      <c r="E791" s="275"/>
      <c r="L791" s="241"/>
    </row>
    <row r="792" spans="5:12" s="164" customFormat="1" ht="14.25">
      <c r="E792" s="275"/>
      <c r="L792" s="241"/>
    </row>
    <row r="793" spans="5:12" s="164" customFormat="1" ht="14.25">
      <c r="E793" s="275"/>
      <c r="L793" s="241"/>
    </row>
    <row r="794" spans="5:12" s="164" customFormat="1" ht="14.25">
      <c r="E794" s="275"/>
      <c r="L794" s="241"/>
    </row>
    <row r="795" spans="5:12" s="164" customFormat="1" ht="14.25">
      <c r="E795" s="275"/>
      <c r="L795" s="241"/>
    </row>
    <row r="796" spans="5:12" s="164" customFormat="1" ht="14.25">
      <c r="E796" s="275"/>
      <c r="L796" s="241"/>
    </row>
    <row r="797" spans="5:12" s="164" customFormat="1" ht="14.25">
      <c r="E797" s="275"/>
      <c r="L797" s="241"/>
    </row>
    <row r="798" spans="5:12" s="164" customFormat="1" ht="14.25">
      <c r="E798" s="275"/>
      <c r="L798" s="241"/>
    </row>
    <row r="799" spans="5:12" s="164" customFormat="1" ht="14.25">
      <c r="E799" s="275"/>
      <c r="L799" s="241"/>
    </row>
    <row r="800" spans="5:12" s="164" customFormat="1" ht="14.25">
      <c r="E800" s="275"/>
      <c r="L800" s="241"/>
    </row>
    <row r="801" spans="5:12" s="164" customFormat="1" ht="14.25">
      <c r="E801" s="275"/>
      <c r="L801" s="241"/>
    </row>
    <row r="802" spans="5:12" s="164" customFormat="1" ht="14.25">
      <c r="E802" s="275"/>
      <c r="L802" s="241"/>
    </row>
    <row r="803" spans="5:12" s="164" customFormat="1" ht="14.25">
      <c r="E803" s="275"/>
      <c r="L803" s="241"/>
    </row>
    <row r="804" spans="5:12" s="164" customFormat="1" ht="14.25">
      <c r="E804" s="275"/>
      <c r="L804" s="241"/>
    </row>
    <row r="805" spans="5:12" s="164" customFormat="1" ht="14.25">
      <c r="E805" s="275"/>
      <c r="L805" s="241"/>
    </row>
    <row r="806" spans="5:12" s="164" customFormat="1" ht="14.25">
      <c r="E806" s="275"/>
      <c r="L806" s="241"/>
    </row>
    <row r="807" spans="5:12" s="164" customFormat="1" ht="14.25">
      <c r="E807" s="275"/>
      <c r="L807" s="241"/>
    </row>
    <row r="808" spans="5:12" s="164" customFormat="1" ht="14.25">
      <c r="E808" s="275"/>
      <c r="L808" s="241"/>
    </row>
    <row r="809" spans="5:12" s="164" customFormat="1" ht="14.25">
      <c r="E809" s="275"/>
      <c r="L809" s="241"/>
    </row>
    <row r="810" spans="5:12" s="164" customFormat="1" ht="14.25">
      <c r="E810" s="275"/>
      <c r="L810" s="241"/>
    </row>
    <row r="811" spans="5:12" s="164" customFormat="1" ht="14.25">
      <c r="E811" s="275"/>
      <c r="L811" s="241"/>
    </row>
    <row r="812" spans="5:12" s="164" customFormat="1" ht="14.25">
      <c r="E812" s="275"/>
      <c r="L812" s="241"/>
    </row>
    <row r="813" spans="5:12" s="164" customFormat="1" ht="14.25">
      <c r="E813" s="275"/>
      <c r="L813" s="241"/>
    </row>
    <row r="814" spans="5:12" s="164" customFormat="1" ht="14.25">
      <c r="E814" s="275"/>
      <c r="L814" s="241"/>
    </row>
    <row r="815" spans="5:12" s="164" customFormat="1" ht="14.25">
      <c r="E815" s="275"/>
      <c r="L815" s="241"/>
    </row>
    <row r="816" spans="5:12" s="164" customFormat="1" ht="14.25">
      <c r="E816" s="275"/>
      <c r="L816" s="241"/>
    </row>
    <row r="817" spans="5:12" s="164" customFormat="1" ht="14.25">
      <c r="E817" s="275"/>
      <c r="L817" s="241"/>
    </row>
    <row r="818" spans="5:12" s="164" customFormat="1" ht="14.25">
      <c r="E818" s="275"/>
      <c r="L818" s="241"/>
    </row>
    <row r="819" spans="5:12" s="164" customFormat="1" ht="14.25">
      <c r="E819" s="275"/>
      <c r="L819" s="241"/>
    </row>
    <row r="820" spans="5:12" s="164" customFormat="1" ht="14.25">
      <c r="E820" s="275"/>
      <c r="L820" s="241"/>
    </row>
    <row r="821" spans="5:12" s="164" customFormat="1" ht="14.25">
      <c r="E821" s="275"/>
      <c r="L821" s="241"/>
    </row>
    <row r="822" spans="5:12" s="164" customFormat="1" ht="14.25">
      <c r="E822" s="275"/>
      <c r="L822" s="241"/>
    </row>
    <row r="823" spans="5:12" s="164" customFormat="1" ht="14.25">
      <c r="E823" s="275"/>
      <c r="L823" s="241"/>
    </row>
    <row r="824" spans="5:12" s="164" customFormat="1" ht="14.25">
      <c r="E824" s="275"/>
      <c r="L824" s="241"/>
    </row>
    <row r="825" spans="5:12" s="164" customFormat="1" ht="14.25">
      <c r="E825" s="275"/>
      <c r="L825" s="241"/>
    </row>
    <row r="826" spans="5:12" s="164" customFormat="1" ht="14.25">
      <c r="E826" s="275"/>
      <c r="L826" s="241"/>
    </row>
    <row r="827" spans="5:12" s="164" customFormat="1" ht="14.25">
      <c r="E827" s="275"/>
      <c r="L827" s="241"/>
    </row>
    <row r="828" spans="5:12" s="164" customFormat="1" ht="14.25">
      <c r="E828" s="275"/>
      <c r="L828" s="241"/>
    </row>
    <row r="829" spans="5:12" s="164" customFormat="1" ht="14.25">
      <c r="E829" s="275"/>
      <c r="L829" s="241"/>
    </row>
    <row r="830" spans="5:12" s="164" customFormat="1" ht="14.25">
      <c r="E830" s="275"/>
      <c r="L830" s="241"/>
    </row>
    <row r="831" spans="5:12" s="164" customFormat="1" ht="14.25">
      <c r="E831" s="275"/>
      <c r="L831" s="241"/>
    </row>
    <row r="832" spans="5:12" s="164" customFormat="1" ht="14.25">
      <c r="E832" s="275"/>
      <c r="L832" s="241"/>
    </row>
    <row r="833" spans="5:12" s="164" customFormat="1" ht="14.25">
      <c r="E833" s="275"/>
      <c r="L833" s="241"/>
    </row>
    <row r="834" spans="5:12" s="164" customFormat="1" ht="14.25">
      <c r="E834" s="275"/>
      <c r="L834" s="241"/>
    </row>
    <row r="835" spans="5:12" s="164" customFormat="1" ht="14.25">
      <c r="E835" s="275"/>
      <c r="L835" s="241"/>
    </row>
    <row r="836" spans="5:12" s="164" customFormat="1" ht="14.25">
      <c r="E836" s="275"/>
      <c r="L836" s="241"/>
    </row>
    <row r="837" spans="5:12" s="164" customFormat="1" ht="14.25">
      <c r="E837" s="275"/>
      <c r="L837" s="241"/>
    </row>
    <row r="838" spans="5:12" s="164" customFormat="1" ht="14.25">
      <c r="E838" s="275"/>
      <c r="L838" s="241"/>
    </row>
    <row r="839" spans="5:12" s="164" customFormat="1" ht="14.25">
      <c r="E839" s="275"/>
      <c r="L839" s="241"/>
    </row>
    <row r="840" spans="5:12" s="164" customFormat="1" ht="14.25">
      <c r="E840" s="275"/>
      <c r="L840" s="241"/>
    </row>
    <row r="841" spans="5:12" s="164" customFormat="1" ht="14.25">
      <c r="E841" s="275"/>
      <c r="L841" s="241"/>
    </row>
    <row r="842" spans="5:12" s="164" customFormat="1" ht="14.25">
      <c r="E842" s="275"/>
      <c r="L842" s="241"/>
    </row>
    <row r="843" spans="5:12" s="164" customFormat="1" ht="14.25">
      <c r="E843" s="275"/>
      <c r="L843" s="241"/>
    </row>
    <row r="844" spans="5:12" s="164" customFormat="1" ht="14.25">
      <c r="E844" s="275"/>
      <c r="L844" s="241"/>
    </row>
    <row r="845" spans="5:12" s="164" customFormat="1" ht="14.25">
      <c r="E845" s="275"/>
      <c r="L845" s="241"/>
    </row>
    <row r="846" spans="5:12" s="164" customFormat="1" ht="14.25">
      <c r="E846" s="275"/>
      <c r="L846" s="241"/>
    </row>
    <row r="847" spans="5:12" s="164" customFormat="1" ht="14.25">
      <c r="E847" s="275"/>
      <c r="L847" s="241"/>
    </row>
    <row r="848" spans="5:12" s="164" customFormat="1" ht="14.25">
      <c r="E848" s="275"/>
      <c r="L848" s="241"/>
    </row>
    <row r="849" spans="5:12" s="164" customFormat="1" ht="14.25">
      <c r="E849" s="275"/>
      <c r="L849" s="241"/>
    </row>
    <row r="850" spans="5:12" s="164" customFormat="1" ht="14.25">
      <c r="E850" s="275"/>
      <c r="L850" s="241"/>
    </row>
    <row r="851" spans="5:12" s="164" customFormat="1" ht="14.25">
      <c r="E851" s="275"/>
      <c r="L851" s="241"/>
    </row>
    <row r="852" spans="5:12" s="164" customFormat="1" ht="14.25">
      <c r="E852" s="275"/>
      <c r="L852" s="241"/>
    </row>
    <row r="853" spans="5:12" s="164" customFormat="1" ht="14.25">
      <c r="E853" s="275"/>
      <c r="L853" s="241"/>
    </row>
    <row r="854" spans="5:12" s="164" customFormat="1" ht="14.25">
      <c r="E854" s="275"/>
      <c r="L854" s="241"/>
    </row>
    <row r="855" spans="5:12" s="164" customFormat="1" ht="14.25">
      <c r="E855" s="275"/>
      <c r="L855" s="241"/>
    </row>
    <row r="856" spans="5:12" s="164" customFormat="1" ht="14.25">
      <c r="E856" s="275"/>
      <c r="L856" s="241"/>
    </row>
    <row r="857" spans="5:12" s="164" customFormat="1" ht="14.25">
      <c r="E857" s="275"/>
      <c r="L857" s="241"/>
    </row>
    <row r="858" spans="5:12" s="164" customFormat="1" ht="14.25">
      <c r="E858" s="275"/>
      <c r="L858" s="241"/>
    </row>
    <row r="859" spans="5:12" s="164" customFormat="1" ht="14.25">
      <c r="E859" s="275"/>
      <c r="L859" s="241"/>
    </row>
    <row r="860" spans="5:12" s="164" customFormat="1" ht="14.25">
      <c r="E860" s="275"/>
      <c r="L860" s="241"/>
    </row>
    <row r="861" spans="5:12" s="164" customFormat="1" ht="14.25">
      <c r="E861" s="275"/>
      <c r="L861" s="241"/>
    </row>
    <row r="862" spans="5:12" s="164" customFormat="1" ht="14.25">
      <c r="E862" s="275"/>
      <c r="L862" s="241"/>
    </row>
    <row r="863" spans="5:12" s="164" customFormat="1" ht="14.25">
      <c r="E863" s="275"/>
      <c r="L863" s="241"/>
    </row>
    <row r="864" spans="5:12" s="164" customFormat="1" ht="14.25">
      <c r="E864" s="275"/>
      <c r="L864" s="241"/>
    </row>
    <row r="865" spans="5:12" s="164" customFormat="1" ht="14.25">
      <c r="E865" s="275"/>
      <c r="L865" s="241"/>
    </row>
    <row r="866" spans="5:12" s="164" customFormat="1" ht="14.25">
      <c r="E866" s="275"/>
      <c r="L866" s="241"/>
    </row>
    <row r="867" spans="5:12" s="164" customFormat="1" ht="14.25">
      <c r="E867" s="275"/>
      <c r="L867" s="241"/>
    </row>
    <row r="868" spans="5:12" s="164" customFormat="1" ht="14.25">
      <c r="E868" s="275"/>
      <c r="L868" s="241"/>
    </row>
    <row r="869" spans="5:12" s="164" customFormat="1" ht="14.25">
      <c r="E869" s="275"/>
      <c r="L869" s="241"/>
    </row>
    <row r="870" spans="5:12" s="164" customFormat="1" ht="14.25">
      <c r="E870" s="275"/>
      <c r="L870" s="241"/>
    </row>
    <row r="871" spans="5:12" s="164" customFormat="1" ht="14.25">
      <c r="E871" s="275"/>
      <c r="L871" s="241"/>
    </row>
    <row r="872" spans="5:12" s="164" customFormat="1" ht="14.25">
      <c r="E872" s="275"/>
      <c r="L872" s="241"/>
    </row>
    <row r="873" spans="5:12" s="164" customFormat="1" ht="14.25">
      <c r="E873" s="275"/>
      <c r="L873" s="241"/>
    </row>
    <row r="874" spans="5:12" s="164" customFormat="1" ht="14.25">
      <c r="E874" s="275"/>
      <c r="L874" s="241"/>
    </row>
    <row r="875" spans="5:12" s="164" customFormat="1" ht="14.25">
      <c r="E875" s="275"/>
      <c r="L875" s="241"/>
    </row>
    <row r="876" spans="5:12" s="164" customFormat="1" ht="14.25">
      <c r="E876" s="275"/>
      <c r="L876" s="241"/>
    </row>
    <row r="877" spans="5:12" s="164" customFormat="1" ht="14.25">
      <c r="E877" s="275"/>
      <c r="L877" s="241"/>
    </row>
    <row r="878" spans="5:12" s="164" customFormat="1" ht="14.25">
      <c r="E878" s="275"/>
      <c r="L878" s="241"/>
    </row>
    <row r="879" spans="5:12" s="164" customFormat="1" ht="14.25">
      <c r="E879" s="275"/>
      <c r="L879" s="241"/>
    </row>
    <row r="880" spans="5:12" s="164" customFormat="1" ht="14.25">
      <c r="E880" s="275"/>
      <c r="L880" s="241"/>
    </row>
    <row r="881" spans="5:12" s="164" customFormat="1" ht="14.25">
      <c r="E881" s="275"/>
      <c r="L881" s="241"/>
    </row>
    <row r="882" spans="5:12" s="164" customFormat="1" ht="14.25">
      <c r="E882" s="275"/>
      <c r="L882" s="241"/>
    </row>
    <row r="883" spans="5:12" s="164" customFormat="1" ht="14.25">
      <c r="E883" s="275"/>
      <c r="L883" s="241"/>
    </row>
    <row r="884" spans="5:12" s="164" customFormat="1" ht="14.25">
      <c r="E884" s="275"/>
      <c r="L884" s="241"/>
    </row>
    <row r="885" spans="5:12" s="164" customFormat="1" ht="14.25">
      <c r="E885" s="275"/>
      <c r="L885" s="241"/>
    </row>
    <row r="886" spans="5:12" s="164" customFormat="1" ht="14.25">
      <c r="E886" s="275"/>
      <c r="L886" s="241"/>
    </row>
    <row r="887" spans="5:12" s="164" customFormat="1" ht="14.25">
      <c r="E887" s="275"/>
      <c r="L887" s="241"/>
    </row>
    <row r="888" spans="5:12" s="164" customFormat="1" ht="14.25">
      <c r="E888" s="275"/>
      <c r="L888" s="241"/>
    </row>
    <row r="889" spans="5:12" s="164" customFormat="1" ht="14.25">
      <c r="E889" s="275"/>
      <c r="L889" s="241"/>
    </row>
    <row r="890" spans="5:12" s="164" customFormat="1" ht="14.25">
      <c r="E890" s="275"/>
      <c r="L890" s="241"/>
    </row>
    <row r="891" spans="5:12" s="164" customFormat="1" ht="14.25">
      <c r="E891" s="275"/>
      <c r="L891" s="241"/>
    </row>
    <row r="892" spans="5:12" s="164" customFormat="1" ht="14.25">
      <c r="E892" s="275"/>
      <c r="L892" s="241"/>
    </row>
    <row r="893" spans="5:12" s="164" customFormat="1" ht="14.25">
      <c r="E893" s="275"/>
      <c r="L893" s="241"/>
    </row>
    <row r="894" spans="5:12" s="164" customFormat="1" ht="14.25">
      <c r="E894" s="275"/>
      <c r="L894" s="241"/>
    </row>
    <row r="895" spans="5:12" s="164" customFormat="1" ht="14.25">
      <c r="E895" s="275"/>
      <c r="L895" s="241"/>
    </row>
    <row r="896" spans="5:12" s="164" customFormat="1" ht="14.25">
      <c r="E896" s="275"/>
      <c r="L896" s="241"/>
    </row>
    <row r="897" spans="5:12" s="164" customFormat="1" ht="14.25">
      <c r="E897" s="275"/>
      <c r="L897" s="241"/>
    </row>
    <row r="898" spans="5:12" s="164" customFormat="1" ht="14.25">
      <c r="E898" s="275"/>
      <c r="L898" s="241"/>
    </row>
    <row r="899" spans="5:12" s="164" customFormat="1" ht="14.25">
      <c r="E899" s="275"/>
      <c r="L899" s="241"/>
    </row>
    <row r="900" spans="5:12" s="164" customFormat="1" ht="14.25">
      <c r="E900" s="275"/>
      <c r="L900" s="241"/>
    </row>
    <row r="901" spans="5:12" s="164" customFormat="1" ht="14.25">
      <c r="E901" s="275"/>
      <c r="L901" s="241"/>
    </row>
    <row r="902" spans="5:12" s="164" customFormat="1" ht="14.25">
      <c r="E902" s="275"/>
      <c r="L902" s="241"/>
    </row>
    <row r="903" spans="5:12" s="164" customFormat="1" ht="14.25">
      <c r="E903" s="275"/>
      <c r="L903" s="241"/>
    </row>
    <row r="904" spans="5:12" s="164" customFormat="1" ht="14.25">
      <c r="E904" s="275"/>
      <c r="L904" s="241"/>
    </row>
    <row r="905" spans="5:12" s="164" customFormat="1" ht="14.25">
      <c r="E905" s="275"/>
      <c r="L905" s="241"/>
    </row>
    <row r="906" spans="5:12" s="164" customFormat="1" ht="14.25">
      <c r="E906" s="275"/>
      <c r="L906" s="241"/>
    </row>
    <row r="907" spans="5:12" s="164" customFormat="1" ht="14.25">
      <c r="E907" s="275"/>
      <c r="L907" s="241"/>
    </row>
    <row r="908" spans="5:12" s="164" customFormat="1" ht="14.25">
      <c r="E908" s="275"/>
      <c r="L908" s="241"/>
    </row>
    <row r="909" spans="5:12" s="164" customFormat="1" ht="14.25">
      <c r="E909" s="275"/>
      <c r="L909" s="241"/>
    </row>
    <row r="910" spans="5:12" s="164" customFormat="1" ht="14.25">
      <c r="E910" s="275"/>
      <c r="L910" s="241"/>
    </row>
    <row r="911" spans="5:12" s="164" customFormat="1" ht="14.25">
      <c r="E911" s="275"/>
      <c r="L911" s="241"/>
    </row>
    <row r="912" spans="5:12" s="164" customFormat="1" ht="14.25">
      <c r="E912" s="275"/>
      <c r="L912" s="241"/>
    </row>
    <row r="913" spans="5:12" s="164" customFormat="1" ht="14.25">
      <c r="E913" s="275"/>
      <c r="L913" s="241"/>
    </row>
    <row r="914" spans="5:12" s="164" customFormat="1" ht="14.25">
      <c r="E914" s="275"/>
      <c r="L914" s="241"/>
    </row>
    <row r="915" spans="5:12" s="164" customFormat="1" ht="14.25">
      <c r="E915" s="275"/>
      <c r="L915" s="241"/>
    </row>
    <row r="916" spans="5:12" s="164" customFormat="1" ht="14.25">
      <c r="E916" s="275"/>
      <c r="L916" s="241"/>
    </row>
    <row r="917" spans="5:12" s="164" customFormat="1" ht="14.25">
      <c r="E917" s="275"/>
      <c r="L917" s="241"/>
    </row>
    <row r="918" spans="5:12" s="164" customFormat="1" ht="14.25">
      <c r="E918" s="275"/>
      <c r="L918" s="241"/>
    </row>
    <row r="919" spans="5:12" s="164" customFormat="1" ht="14.25">
      <c r="E919" s="275"/>
      <c r="L919" s="241"/>
    </row>
    <row r="920" spans="5:12" s="164" customFormat="1" ht="14.25">
      <c r="E920" s="275"/>
      <c r="L920" s="241"/>
    </row>
    <row r="921" spans="5:12" s="164" customFormat="1" ht="14.25">
      <c r="E921" s="275"/>
      <c r="L921" s="241"/>
    </row>
    <row r="922" spans="5:12" s="164" customFormat="1" ht="14.25">
      <c r="E922" s="275"/>
      <c r="L922" s="241"/>
    </row>
    <row r="923" spans="5:12" s="164" customFormat="1" ht="14.25">
      <c r="E923" s="275"/>
      <c r="L923" s="241"/>
    </row>
    <row r="924" spans="5:12" s="164" customFormat="1" ht="14.25">
      <c r="E924" s="275"/>
      <c r="L924" s="241"/>
    </row>
    <row r="925" spans="5:12" s="164" customFormat="1" ht="14.25">
      <c r="E925" s="275"/>
      <c r="L925" s="241"/>
    </row>
    <row r="926" spans="5:12" s="164" customFormat="1" ht="14.25">
      <c r="E926" s="275"/>
      <c r="L926" s="241"/>
    </row>
    <row r="927" spans="5:12" s="164" customFormat="1" ht="14.25">
      <c r="E927" s="275"/>
      <c r="L927" s="241"/>
    </row>
    <row r="928" spans="5:12" s="164" customFormat="1" ht="14.25">
      <c r="E928" s="275"/>
      <c r="L928" s="241"/>
    </row>
    <row r="929" spans="5:12" s="164" customFormat="1" ht="14.25">
      <c r="E929" s="275"/>
      <c r="L929" s="241"/>
    </row>
    <row r="930" spans="5:12" s="164" customFormat="1" ht="14.25">
      <c r="E930" s="275"/>
      <c r="L930" s="241"/>
    </row>
    <row r="931" spans="5:12" s="164" customFormat="1" ht="14.25">
      <c r="E931" s="275"/>
      <c r="L931" s="241"/>
    </row>
    <row r="932" spans="5:12" s="164" customFormat="1" ht="14.25">
      <c r="E932" s="275"/>
      <c r="L932" s="241"/>
    </row>
    <row r="933" spans="5:12" s="164" customFormat="1" ht="14.25">
      <c r="E933" s="275"/>
      <c r="L933" s="241"/>
    </row>
    <row r="934" spans="5:12" s="164" customFormat="1" ht="14.25">
      <c r="E934" s="275"/>
      <c r="L934" s="241"/>
    </row>
    <row r="935" spans="5:12" s="164" customFormat="1" ht="14.25">
      <c r="E935" s="275"/>
      <c r="L935" s="241"/>
    </row>
    <row r="936" spans="5:12" s="164" customFormat="1" ht="14.25">
      <c r="E936" s="275"/>
      <c r="L936" s="241"/>
    </row>
    <row r="937" spans="5:12" s="164" customFormat="1" ht="14.25">
      <c r="E937" s="275"/>
      <c r="L937" s="241"/>
    </row>
    <row r="938" spans="5:12" s="164" customFormat="1" ht="14.25">
      <c r="E938" s="275"/>
      <c r="L938" s="241"/>
    </row>
    <row r="939" spans="5:12" s="164" customFormat="1" ht="14.25">
      <c r="E939" s="275"/>
      <c r="L939" s="241"/>
    </row>
    <row r="940" spans="5:12" s="164" customFormat="1" ht="14.25">
      <c r="E940" s="275"/>
      <c r="L940" s="241"/>
    </row>
    <row r="941" spans="5:12" s="164" customFormat="1" ht="14.25">
      <c r="E941" s="275"/>
      <c r="L941" s="241"/>
    </row>
    <row r="942" spans="5:12" s="164" customFormat="1" ht="14.25">
      <c r="E942" s="275"/>
      <c r="L942" s="241"/>
    </row>
    <row r="943" spans="5:12" s="164" customFormat="1" ht="14.25">
      <c r="E943" s="275"/>
      <c r="L943" s="241"/>
    </row>
    <row r="944" spans="5:12" s="164" customFormat="1" ht="14.25">
      <c r="E944" s="275"/>
      <c r="L944" s="241"/>
    </row>
    <row r="945" spans="5:12" s="164" customFormat="1" ht="14.25">
      <c r="E945" s="275"/>
      <c r="L945" s="241"/>
    </row>
    <row r="946" spans="5:12" s="164" customFormat="1" ht="14.25">
      <c r="E946" s="275"/>
      <c r="L946" s="241"/>
    </row>
    <row r="947" spans="5:12" s="164" customFormat="1" ht="14.25">
      <c r="E947" s="275"/>
      <c r="L947" s="241"/>
    </row>
    <row r="948" spans="5:12" s="164" customFormat="1" ht="14.25">
      <c r="E948" s="275"/>
      <c r="L948" s="241"/>
    </row>
    <row r="949" spans="5:12" s="164" customFormat="1" ht="14.25">
      <c r="E949" s="275"/>
      <c r="L949" s="241"/>
    </row>
    <row r="950" spans="5:12" s="164" customFormat="1" ht="14.25">
      <c r="E950" s="275"/>
      <c r="L950" s="241"/>
    </row>
    <row r="951" spans="5:12" s="164" customFormat="1" ht="14.25">
      <c r="E951" s="275"/>
      <c r="L951" s="241"/>
    </row>
    <row r="952" spans="5:12" s="164" customFormat="1" ht="14.25">
      <c r="E952" s="275"/>
      <c r="L952" s="241"/>
    </row>
    <row r="953" spans="5:12" s="164" customFormat="1" ht="14.25">
      <c r="E953" s="275"/>
      <c r="L953" s="241"/>
    </row>
    <row r="954" spans="5:12" s="164" customFormat="1" ht="14.25">
      <c r="E954" s="275"/>
      <c r="L954" s="241"/>
    </row>
    <row r="955" spans="5:12" s="164" customFormat="1" ht="14.25">
      <c r="E955" s="275"/>
      <c r="L955" s="241"/>
    </row>
    <row r="956" spans="5:12" s="164" customFormat="1" ht="14.25">
      <c r="E956" s="275"/>
      <c r="L956" s="241"/>
    </row>
    <row r="957" spans="5:12" s="164" customFormat="1" ht="14.25">
      <c r="E957" s="275"/>
      <c r="L957" s="241"/>
    </row>
    <row r="958" spans="5:12" s="164" customFormat="1" ht="14.25">
      <c r="E958" s="275"/>
      <c r="L958" s="241"/>
    </row>
    <row r="959" spans="5:12" s="164" customFormat="1" ht="14.25">
      <c r="E959" s="275"/>
      <c r="L959" s="241"/>
    </row>
    <row r="960" spans="5:12" s="164" customFormat="1" ht="14.25">
      <c r="E960" s="275"/>
      <c r="L960" s="241"/>
    </row>
    <row r="961" spans="5:12" s="164" customFormat="1" ht="14.25">
      <c r="E961" s="275"/>
      <c r="L961" s="241"/>
    </row>
    <row r="962" spans="5:12" s="164" customFormat="1" ht="14.25">
      <c r="E962" s="275"/>
      <c r="L962" s="241"/>
    </row>
    <row r="963" spans="5:12" s="164" customFormat="1" ht="14.25">
      <c r="E963" s="275"/>
      <c r="L963" s="241"/>
    </row>
    <row r="964" spans="5:12" s="164" customFormat="1" ht="14.25">
      <c r="E964" s="275"/>
      <c r="L964" s="241"/>
    </row>
    <row r="965" spans="5:12" s="164" customFormat="1" ht="14.25">
      <c r="E965" s="275"/>
      <c r="L965" s="241"/>
    </row>
    <row r="966" spans="5:12" s="164" customFormat="1" ht="14.25">
      <c r="E966" s="275"/>
      <c r="L966" s="241"/>
    </row>
    <row r="967" spans="5:12" s="164" customFormat="1" ht="14.25">
      <c r="E967" s="275"/>
      <c r="L967" s="241"/>
    </row>
    <row r="968" spans="5:12" s="164" customFormat="1" ht="14.25">
      <c r="E968" s="275"/>
      <c r="L968" s="241"/>
    </row>
    <row r="969" spans="5:12" s="164" customFormat="1" ht="14.25">
      <c r="E969" s="275"/>
      <c r="L969" s="241"/>
    </row>
    <row r="970" spans="5:12" s="164" customFormat="1" ht="14.25">
      <c r="E970" s="275"/>
      <c r="L970" s="241"/>
    </row>
    <row r="971" spans="5:12" s="164" customFormat="1" ht="14.25">
      <c r="E971" s="275"/>
      <c r="L971" s="241"/>
    </row>
    <row r="972" spans="5:12" s="164" customFormat="1" ht="14.25">
      <c r="E972" s="275"/>
      <c r="L972" s="241"/>
    </row>
    <row r="973" spans="5:12" s="164" customFormat="1" ht="14.25">
      <c r="E973" s="275"/>
      <c r="L973" s="241"/>
    </row>
    <row r="974" spans="5:12" s="164" customFormat="1" ht="14.25">
      <c r="E974" s="275"/>
      <c r="L974" s="241"/>
    </row>
    <row r="975" spans="5:12" s="164" customFormat="1" ht="14.25">
      <c r="E975" s="275"/>
      <c r="L975" s="241"/>
    </row>
    <row r="976" spans="5:12" s="164" customFormat="1" ht="14.25">
      <c r="E976" s="275"/>
      <c r="L976" s="241"/>
    </row>
    <row r="977" spans="5:12" s="164" customFormat="1" ht="14.25">
      <c r="E977" s="275"/>
      <c r="L977" s="241"/>
    </row>
    <row r="978" spans="5:12" s="164" customFormat="1" ht="14.25">
      <c r="E978" s="275"/>
      <c r="L978" s="241"/>
    </row>
    <row r="979" spans="5:12" s="164" customFormat="1" ht="14.25">
      <c r="E979" s="275"/>
      <c r="L979" s="241"/>
    </row>
    <row r="980" spans="5:12" s="164" customFormat="1" ht="14.25">
      <c r="E980" s="275"/>
      <c r="L980" s="241"/>
    </row>
    <row r="981" spans="5:12" s="164" customFormat="1" ht="14.25">
      <c r="E981" s="275"/>
      <c r="L981" s="241"/>
    </row>
    <row r="982" spans="5:12" s="164" customFormat="1" ht="14.25">
      <c r="E982" s="275"/>
      <c r="L982" s="241"/>
    </row>
    <row r="983" spans="5:12" s="164" customFormat="1" ht="14.25">
      <c r="E983" s="275"/>
      <c r="L983" s="241"/>
    </row>
    <row r="984" spans="5:12" s="164" customFormat="1" ht="14.25">
      <c r="E984" s="275"/>
      <c r="L984" s="241"/>
    </row>
    <row r="985" spans="5:12" s="164" customFormat="1" ht="14.25">
      <c r="E985" s="275"/>
      <c r="L985" s="241"/>
    </row>
    <row r="986" spans="5:12" s="164" customFormat="1" ht="14.25">
      <c r="E986" s="275"/>
      <c r="L986" s="241"/>
    </row>
    <row r="987" spans="5:12" s="164" customFormat="1" ht="14.25">
      <c r="E987" s="275"/>
      <c r="L987" s="241"/>
    </row>
    <row r="988" spans="5:12" s="164" customFormat="1" ht="14.25">
      <c r="E988" s="275"/>
      <c r="L988" s="241"/>
    </row>
    <row r="989" spans="5:12" s="164" customFormat="1" ht="14.25">
      <c r="E989" s="275"/>
      <c r="L989" s="241"/>
    </row>
    <row r="990" spans="5:12" s="164" customFormat="1" ht="14.25">
      <c r="E990" s="275"/>
      <c r="L990" s="241"/>
    </row>
    <row r="991" spans="5:12" s="164" customFormat="1" ht="14.25">
      <c r="E991" s="275"/>
      <c r="L991" s="241"/>
    </row>
    <row r="992" spans="5:12" s="164" customFormat="1" ht="14.25">
      <c r="E992" s="275"/>
      <c r="L992" s="241"/>
    </row>
    <row r="993" spans="5:12" s="164" customFormat="1" ht="14.25">
      <c r="E993" s="275"/>
      <c r="L993" s="241"/>
    </row>
    <row r="994" spans="5:12" s="164" customFormat="1" ht="14.25">
      <c r="E994" s="275"/>
      <c r="L994" s="241"/>
    </row>
    <row r="995" spans="5:12" s="164" customFormat="1" ht="14.25">
      <c r="E995" s="275"/>
      <c r="L995" s="241"/>
    </row>
    <row r="996" spans="5:12" s="164" customFormat="1" ht="14.25">
      <c r="E996" s="275"/>
      <c r="L996" s="241"/>
    </row>
    <row r="997" spans="5:12" s="164" customFormat="1" ht="14.25">
      <c r="E997" s="275"/>
      <c r="L997" s="241"/>
    </row>
    <row r="998" spans="5:12" s="164" customFormat="1" ht="14.25">
      <c r="E998" s="275"/>
      <c r="L998" s="241"/>
    </row>
    <row r="999" spans="5:12" s="164" customFormat="1" ht="14.25">
      <c r="E999" s="275"/>
      <c r="L999" s="241"/>
    </row>
    <row r="1000" spans="5:12" s="164" customFormat="1" ht="14.25">
      <c r="E1000" s="275"/>
      <c r="L1000" s="241"/>
    </row>
    <row r="1001" spans="5:12" s="164" customFormat="1" ht="14.25">
      <c r="E1001" s="275"/>
      <c r="L1001" s="241"/>
    </row>
    <row r="1002" spans="5:12" s="164" customFormat="1" ht="14.25">
      <c r="E1002" s="275"/>
      <c r="L1002" s="241"/>
    </row>
    <row r="1003" spans="5:12" s="164" customFormat="1" ht="14.25">
      <c r="E1003" s="275"/>
      <c r="L1003" s="241"/>
    </row>
    <row r="1004" spans="5:12" s="164" customFormat="1" ht="14.25">
      <c r="E1004" s="275"/>
      <c r="L1004" s="241"/>
    </row>
    <row r="1005" spans="5:12" s="164" customFormat="1" ht="14.25">
      <c r="E1005" s="275"/>
      <c r="L1005" s="241"/>
    </row>
    <row r="1006" spans="5:12" s="164" customFormat="1" ht="14.25">
      <c r="E1006" s="275"/>
      <c r="L1006" s="241"/>
    </row>
    <row r="1007" spans="5:12" s="164" customFormat="1" ht="14.25">
      <c r="E1007" s="275"/>
      <c r="L1007" s="241"/>
    </row>
    <row r="1008" spans="5:12" s="164" customFormat="1" ht="14.25">
      <c r="E1008" s="275"/>
      <c r="L1008" s="241"/>
    </row>
    <row r="1009" spans="5:12" s="164" customFormat="1" ht="14.25">
      <c r="E1009" s="275"/>
      <c r="L1009" s="241"/>
    </row>
    <row r="1010" spans="5:12" s="164" customFormat="1" ht="14.25">
      <c r="E1010" s="275"/>
      <c r="L1010" s="241"/>
    </row>
    <row r="1011" spans="5:12" s="164" customFormat="1" ht="14.25">
      <c r="E1011" s="275"/>
      <c r="L1011" s="241"/>
    </row>
    <row r="1012" spans="5:12" s="164" customFormat="1" ht="14.25">
      <c r="E1012" s="275"/>
      <c r="L1012" s="241"/>
    </row>
    <row r="1013" spans="5:12" s="164" customFormat="1" ht="14.25">
      <c r="E1013" s="275"/>
      <c r="L1013" s="241"/>
    </row>
    <row r="1014" spans="5:12" s="164" customFormat="1" ht="14.25">
      <c r="E1014" s="275"/>
      <c r="L1014" s="241"/>
    </row>
    <row r="1015" spans="5:12" s="164" customFormat="1" ht="14.25">
      <c r="E1015" s="275"/>
      <c r="L1015" s="241"/>
    </row>
    <row r="1016" spans="5:12" s="164" customFormat="1" ht="14.25">
      <c r="E1016" s="275"/>
      <c r="L1016" s="241"/>
    </row>
    <row r="1017" spans="5:12" s="164" customFormat="1" ht="14.25">
      <c r="E1017" s="275"/>
      <c r="L1017" s="241"/>
    </row>
    <row r="1018" spans="5:12" s="164" customFormat="1" ht="14.25">
      <c r="E1018" s="275"/>
      <c r="L1018" s="241"/>
    </row>
    <row r="1019" spans="5:12" s="164" customFormat="1" ht="14.25">
      <c r="E1019" s="275"/>
      <c r="L1019" s="241"/>
    </row>
    <row r="1020" spans="5:12" s="164" customFormat="1" ht="14.25">
      <c r="E1020" s="275"/>
      <c r="L1020" s="241"/>
    </row>
    <row r="1021" spans="5:12" s="164" customFormat="1" ht="14.25">
      <c r="E1021" s="275"/>
      <c r="L1021" s="241"/>
    </row>
    <row r="1022" spans="5:12" s="164" customFormat="1" ht="14.25">
      <c r="E1022" s="275"/>
      <c r="L1022" s="241"/>
    </row>
    <row r="1023" spans="5:12" s="164" customFormat="1" ht="14.25">
      <c r="E1023" s="275"/>
      <c r="L1023" s="241"/>
    </row>
    <row r="1024" spans="5:12" s="164" customFormat="1" ht="14.25">
      <c r="E1024" s="275"/>
      <c r="L1024" s="241"/>
    </row>
    <row r="1025" spans="5:12" s="164" customFormat="1" ht="14.25">
      <c r="E1025" s="275"/>
      <c r="L1025" s="241"/>
    </row>
    <row r="1026" spans="5:12" s="164" customFormat="1" ht="14.25">
      <c r="E1026" s="275"/>
      <c r="L1026" s="241"/>
    </row>
    <row r="1027" spans="5:12" s="164" customFormat="1" ht="14.25">
      <c r="E1027" s="275"/>
      <c r="L1027" s="241"/>
    </row>
    <row r="1028" spans="5:12" s="164" customFormat="1" ht="14.25">
      <c r="E1028" s="275"/>
      <c r="L1028" s="241"/>
    </row>
    <row r="1029" spans="5:12" s="164" customFormat="1" ht="14.25">
      <c r="E1029" s="275"/>
      <c r="L1029" s="241"/>
    </row>
    <row r="1030" spans="5:12" s="164" customFormat="1" ht="14.25">
      <c r="E1030" s="275"/>
      <c r="L1030" s="241"/>
    </row>
    <row r="1031" spans="5:12" s="164" customFormat="1" ht="14.25">
      <c r="E1031" s="275"/>
      <c r="L1031" s="241"/>
    </row>
    <row r="1032" spans="5:12" s="164" customFormat="1" ht="14.25">
      <c r="E1032" s="275"/>
      <c r="L1032" s="241"/>
    </row>
    <row r="1033" spans="5:12" s="164" customFormat="1" ht="14.25">
      <c r="E1033" s="275"/>
      <c r="L1033" s="241"/>
    </row>
    <row r="1034" spans="5:12" s="164" customFormat="1" ht="14.25">
      <c r="E1034" s="275"/>
      <c r="L1034" s="241"/>
    </row>
    <row r="1035" spans="5:12" s="164" customFormat="1" ht="14.25">
      <c r="E1035" s="275"/>
      <c r="L1035" s="241"/>
    </row>
    <row r="1036" spans="5:12" s="164" customFormat="1" ht="14.25">
      <c r="E1036" s="275"/>
      <c r="L1036" s="241"/>
    </row>
    <row r="1037" spans="5:12" s="164" customFormat="1" ht="14.25">
      <c r="E1037" s="275"/>
      <c r="L1037" s="241"/>
    </row>
    <row r="1038" spans="5:12" s="164" customFormat="1" ht="14.25">
      <c r="E1038" s="275"/>
      <c r="L1038" s="241"/>
    </row>
    <row r="1039" spans="5:12" s="164" customFormat="1" ht="14.25">
      <c r="E1039" s="275"/>
      <c r="L1039" s="241"/>
    </row>
    <row r="1040" spans="5:12" s="164" customFormat="1" ht="14.25">
      <c r="E1040" s="275"/>
      <c r="L1040" s="241"/>
    </row>
    <row r="1041" spans="1:12" s="164" customFormat="1" ht="14.25">
      <c r="E1041" s="275"/>
      <c r="L1041" s="241"/>
    </row>
    <row r="1042" spans="1:12" s="164" customFormat="1" ht="14.25">
      <c r="E1042" s="275"/>
      <c r="L1042" s="241"/>
    </row>
    <row r="1043" spans="1:12" s="164" customFormat="1" ht="14.25">
      <c r="A1043" s="162"/>
      <c r="B1043" s="162"/>
      <c r="C1043" s="162"/>
      <c r="D1043" s="162"/>
      <c r="E1043" s="270"/>
      <c r="F1043" s="162"/>
      <c r="G1043" s="162"/>
      <c r="H1043" s="162"/>
      <c r="L1043" s="241"/>
    </row>
    <row r="1044" spans="1:12" s="164" customFormat="1" ht="14.25">
      <c r="A1044" s="162"/>
      <c r="B1044" s="162"/>
      <c r="C1044" s="162"/>
      <c r="D1044" s="162"/>
      <c r="E1044" s="270"/>
      <c r="F1044" s="162"/>
      <c r="G1044" s="162"/>
      <c r="H1044" s="162"/>
      <c r="L1044" s="241"/>
    </row>
    <row r="1045" spans="1:12" s="164" customFormat="1" ht="14.25">
      <c r="A1045" s="162"/>
      <c r="B1045" s="162"/>
      <c r="C1045" s="162"/>
      <c r="D1045" s="162"/>
      <c r="E1045" s="270"/>
      <c r="F1045" s="162"/>
      <c r="G1045" s="162"/>
      <c r="H1045" s="162"/>
      <c r="L1045" s="241"/>
    </row>
    <row r="1046" spans="1:12" s="164" customFormat="1" ht="14.25">
      <c r="A1046" s="162"/>
      <c r="B1046" s="162"/>
      <c r="C1046" s="162"/>
      <c r="D1046" s="162"/>
      <c r="E1046" s="270"/>
      <c r="F1046" s="162"/>
      <c r="G1046" s="162"/>
      <c r="H1046" s="162"/>
      <c r="L1046" s="241"/>
    </row>
    <row r="1047" spans="1:12" s="164" customFormat="1" ht="14.25">
      <c r="A1047" s="162"/>
      <c r="B1047" s="162"/>
      <c r="C1047" s="162"/>
      <c r="D1047" s="162"/>
      <c r="E1047" s="270"/>
      <c r="F1047" s="162"/>
      <c r="G1047" s="162"/>
      <c r="H1047" s="162"/>
      <c r="L1047" s="241"/>
    </row>
    <row r="1048" spans="1:12" s="164" customFormat="1" ht="14.25">
      <c r="A1048" s="162"/>
      <c r="B1048" s="162"/>
      <c r="C1048" s="162"/>
      <c r="D1048" s="162"/>
      <c r="E1048" s="270"/>
      <c r="F1048" s="162"/>
      <c r="G1048" s="162"/>
      <c r="H1048" s="162"/>
      <c r="L1048" s="241"/>
    </row>
    <row r="1049" spans="1:12" s="164" customFormat="1" ht="14.25">
      <c r="A1049" s="162"/>
      <c r="B1049" s="162"/>
      <c r="C1049" s="162"/>
      <c r="D1049" s="162"/>
      <c r="E1049" s="270"/>
      <c r="F1049" s="162"/>
      <c r="G1049" s="162"/>
      <c r="H1049" s="162"/>
      <c r="L1049" s="241"/>
    </row>
    <row r="1050" spans="1:12" s="164" customFormat="1" ht="14.25">
      <c r="A1050" s="162"/>
      <c r="B1050" s="162"/>
      <c r="C1050" s="162"/>
      <c r="D1050" s="162"/>
      <c r="E1050" s="270"/>
      <c r="F1050" s="162"/>
      <c r="G1050" s="162"/>
      <c r="H1050" s="162"/>
      <c r="L1050" s="241"/>
    </row>
    <row r="1051" spans="1:12" s="164" customFormat="1" ht="14.25">
      <c r="A1051" s="162"/>
      <c r="B1051" s="162"/>
      <c r="C1051" s="162"/>
      <c r="D1051" s="162"/>
      <c r="E1051" s="270"/>
      <c r="F1051" s="162"/>
      <c r="G1051" s="162"/>
      <c r="H1051" s="162"/>
      <c r="L1051" s="241"/>
    </row>
    <row r="1052" spans="1:12" s="164" customFormat="1" ht="14.25">
      <c r="A1052" s="162"/>
      <c r="B1052" s="162"/>
      <c r="C1052" s="162"/>
      <c r="D1052" s="162"/>
      <c r="E1052" s="270"/>
      <c r="F1052" s="162"/>
      <c r="G1052" s="162"/>
      <c r="H1052" s="162"/>
      <c r="L1052" s="241"/>
    </row>
    <row r="1053" spans="1:12" s="164" customFormat="1" ht="14.25">
      <c r="A1053" s="162"/>
      <c r="B1053" s="162"/>
      <c r="C1053" s="162"/>
      <c r="D1053" s="162"/>
      <c r="E1053" s="270"/>
      <c r="F1053" s="162"/>
      <c r="G1053" s="162"/>
      <c r="H1053" s="162"/>
      <c r="L1053" s="241"/>
    </row>
  </sheetData>
  <autoFilter ref="A14:IF59">
    <filterColumn colId="5"/>
  </autoFilter>
  <mergeCells count="14">
    <mergeCell ref="A5:K5"/>
    <mergeCell ref="A6:K6"/>
    <mergeCell ref="K12:K13"/>
    <mergeCell ref="A16:K16"/>
    <mergeCell ref="A31:K31"/>
    <mergeCell ref="A8:K8"/>
    <mergeCell ref="A10:K10"/>
    <mergeCell ref="A12:B12"/>
    <mergeCell ref="C12:D12"/>
    <mergeCell ref="E12:F12"/>
    <mergeCell ref="G12:G13"/>
    <mergeCell ref="H12:H13"/>
    <mergeCell ref="I12:I13"/>
    <mergeCell ref="J12:J13"/>
  </mergeCells>
  <printOptions horizontalCentered="1"/>
  <pageMargins left="1.1811023622047245" right="0.39370078740157483" top="0.78740157480314965" bottom="0.59055118110236227" header="0.39370078740157483" footer="0.31496062992125984"/>
  <pageSetup paperSize="9" scale="50" orientation="portrait" r:id="rId1"/>
  <headerFooter differentFirst="1">
    <oddHeader>&amp;CСтраница &amp;P из &amp;N&amp;R&amp;A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HM1018"/>
  <sheetViews>
    <sheetView zoomScale="80" zoomScaleNormal="80" workbookViewId="0">
      <pane ySplit="14" topLeftCell="A15" activePane="bottomLeft" state="frozen"/>
      <selection activeCell="P21" sqref="P21"/>
      <selection pane="bottomLeft" activeCell="H25" sqref="H25:I26"/>
    </sheetView>
  </sheetViews>
  <sheetFormatPr defaultColWidth="8.625" defaultRowHeight="18.75"/>
  <cols>
    <col min="1" max="1" width="9.625" style="162" customWidth="1"/>
    <col min="2" max="2" width="14.5" style="162" customWidth="1"/>
    <col min="3" max="3" width="5.5" style="162" customWidth="1"/>
    <col min="4" max="4" width="17.625" style="162" customWidth="1"/>
    <col min="5" max="5" width="53.125" style="162" customWidth="1"/>
    <col min="6" max="6" width="8.625" style="162" customWidth="1"/>
    <col min="7" max="7" width="11.625" style="164" customWidth="1"/>
    <col min="8" max="8" width="17.125" style="164" customWidth="1"/>
    <col min="9" max="9" width="11.625" style="164" customWidth="1"/>
    <col min="10" max="10" width="1.125" style="241" customWidth="1"/>
    <col min="11" max="221" width="24.25" style="164" customWidth="1"/>
    <col min="222" max="16384" width="8.625" style="145"/>
  </cols>
  <sheetData>
    <row r="1" spans="1:11">
      <c r="I1" s="36" t="s">
        <v>2032</v>
      </c>
    </row>
    <row r="2" spans="1:11">
      <c r="I2" s="37" t="s">
        <v>41</v>
      </c>
    </row>
    <row r="3" spans="1:11">
      <c r="I3" s="37" t="s">
        <v>2028</v>
      </c>
    </row>
    <row r="4" spans="1:11" ht="8.25" customHeight="1"/>
    <row r="5" spans="1:11" customFormat="1" ht="26.25" customHeight="1">
      <c r="A5" s="482" t="s">
        <v>1661</v>
      </c>
      <c r="B5" s="482"/>
      <c r="C5" s="482"/>
      <c r="D5" s="482"/>
      <c r="E5" s="482"/>
      <c r="F5" s="482"/>
      <c r="G5" s="482"/>
      <c r="H5" s="482"/>
      <c r="I5" s="482"/>
      <c r="J5" s="457"/>
      <c r="K5" s="457"/>
    </row>
    <row r="6" spans="1:11" customFormat="1" ht="42.75" customHeight="1">
      <c r="A6" s="482" t="s">
        <v>2087</v>
      </c>
      <c r="B6" s="482"/>
      <c r="C6" s="482"/>
      <c r="D6" s="482"/>
      <c r="E6" s="482"/>
      <c r="F6" s="482"/>
      <c r="G6" s="482"/>
      <c r="H6" s="482"/>
      <c r="I6" s="482"/>
      <c r="J6" s="457"/>
      <c r="K6" s="457"/>
    </row>
    <row r="7" spans="1:11" s="139" customFormat="1" ht="6.75" customHeight="1">
      <c r="A7" s="176"/>
      <c r="B7" s="176"/>
      <c r="C7" s="176"/>
      <c r="D7" s="176"/>
      <c r="E7" s="176"/>
      <c r="F7" s="176"/>
      <c r="G7" s="176"/>
      <c r="H7" s="176"/>
      <c r="I7" s="176"/>
      <c r="J7" s="238"/>
    </row>
    <row r="8" spans="1:11" s="139" customFormat="1" ht="23.25" customHeight="1">
      <c r="A8" s="507" t="s">
        <v>1646</v>
      </c>
      <c r="B8" s="507"/>
      <c r="C8" s="507"/>
      <c r="D8" s="507"/>
      <c r="E8" s="507"/>
      <c r="F8" s="507"/>
      <c r="G8" s="507"/>
      <c r="H8" s="507"/>
      <c r="I8" s="507"/>
      <c r="J8" s="238"/>
    </row>
    <row r="9" spans="1:11" s="173" customFormat="1" ht="5.25" customHeight="1"/>
    <row r="10" spans="1:11" s="139" customFormat="1" ht="5.25" customHeight="1">
      <c r="A10" s="514"/>
      <c r="B10" s="514"/>
      <c r="C10" s="514"/>
      <c r="D10" s="514"/>
      <c r="E10" s="514"/>
      <c r="F10" s="514"/>
      <c r="G10" s="514"/>
      <c r="H10" s="514"/>
      <c r="I10" s="514"/>
    </row>
    <row r="11" spans="1:11" s="239" customFormat="1" ht="6" customHeight="1">
      <c r="J11" s="240"/>
    </row>
    <row r="12" spans="1:11" s="164" customFormat="1" ht="50.1" customHeight="1">
      <c r="A12" s="523" t="s">
        <v>1496</v>
      </c>
      <c r="B12" s="523" t="s">
        <v>1647</v>
      </c>
      <c r="C12" s="525" t="s">
        <v>1499</v>
      </c>
      <c r="D12" s="526"/>
      <c r="E12" s="523" t="s">
        <v>1648</v>
      </c>
      <c r="F12" s="527" t="s">
        <v>1579</v>
      </c>
      <c r="G12" s="529" t="s">
        <v>1649</v>
      </c>
      <c r="H12" s="529" t="s">
        <v>1365</v>
      </c>
      <c r="I12" s="523" t="s">
        <v>1581</v>
      </c>
      <c r="J12" s="274"/>
    </row>
    <row r="13" spans="1:11" s="164" customFormat="1" ht="50.1" customHeight="1">
      <c r="A13" s="524"/>
      <c r="B13" s="524"/>
      <c r="C13" s="277" t="s">
        <v>1501</v>
      </c>
      <c r="D13" s="278" t="s">
        <v>1502</v>
      </c>
      <c r="E13" s="524"/>
      <c r="F13" s="528"/>
      <c r="G13" s="530"/>
      <c r="H13" s="530"/>
      <c r="I13" s="524"/>
      <c r="J13" s="274"/>
    </row>
    <row r="14" spans="1:11" s="245" customFormat="1" ht="17.25" customHeight="1">
      <c r="A14" s="243">
        <v>1</v>
      </c>
      <c r="B14" s="243" t="s">
        <v>1584</v>
      </c>
      <c r="C14" s="243" t="s">
        <v>1584</v>
      </c>
      <c r="D14" s="279" t="s">
        <v>1585</v>
      </c>
      <c r="E14" s="279" t="s">
        <v>1586</v>
      </c>
      <c r="F14" s="243" t="s">
        <v>1587</v>
      </c>
      <c r="G14" s="243" t="s">
        <v>1588</v>
      </c>
      <c r="H14" s="243" t="s">
        <v>1589</v>
      </c>
      <c r="I14" s="243" t="s">
        <v>1590</v>
      </c>
      <c r="J14" s="244"/>
    </row>
    <row r="15" spans="1:11" s="282" customFormat="1" ht="26.1" customHeight="1">
      <c r="A15" s="280"/>
      <c r="B15" s="281" t="s">
        <v>1600</v>
      </c>
      <c r="C15" s="281"/>
      <c r="D15" s="281"/>
      <c r="E15" s="247"/>
      <c r="F15" s="247"/>
      <c r="G15" s="247"/>
      <c r="H15" s="247"/>
      <c r="I15" s="248"/>
    </row>
    <row r="16" spans="1:11" s="282" customFormat="1" ht="18.75" customHeight="1">
      <c r="A16" s="516" t="s">
        <v>1640</v>
      </c>
      <c r="B16" s="516"/>
      <c r="C16" s="516"/>
      <c r="D16" s="516"/>
      <c r="E16" s="516"/>
      <c r="F16" s="516"/>
      <c r="G16" s="516"/>
      <c r="H16" s="516"/>
      <c r="I16" s="516"/>
    </row>
    <row r="17" spans="1:10" s="164" customFormat="1" ht="33" customHeight="1">
      <c r="A17" s="283" t="s">
        <v>1503</v>
      </c>
      <c r="B17" s="268" t="s">
        <v>1653</v>
      </c>
      <c r="C17" s="268" t="s">
        <v>1654</v>
      </c>
      <c r="D17" s="284" t="s">
        <v>1655</v>
      </c>
      <c r="E17" s="252" t="s">
        <v>1656</v>
      </c>
      <c r="F17" s="254">
        <v>1</v>
      </c>
      <c r="G17" s="254" t="s">
        <v>1593</v>
      </c>
      <c r="H17" s="254" t="s">
        <v>1657</v>
      </c>
      <c r="I17" s="257">
        <v>1141</v>
      </c>
      <c r="J17" s="262"/>
    </row>
    <row r="18" spans="1:10" s="164" customFormat="1" ht="33" customHeight="1">
      <c r="A18" s="283" t="s">
        <v>1503</v>
      </c>
      <c r="B18" s="268" t="s">
        <v>1515</v>
      </c>
      <c r="C18" s="268" t="s">
        <v>1654</v>
      </c>
      <c r="D18" s="284" t="s">
        <v>1655</v>
      </c>
      <c r="E18" s="276" t="s">
        <v>1523</v>
      </c>
      <c r="F18" s="254" t="s">
        <v>1372</v>
      </c>
      <c r="G18" s="254" t="s">
        <v>1593</v>
      </c>
      <c r="H18" s="254" t="s">
        <v>1517</v>
      </c>
      <c r="I18" s="257">
        <v>152</v>
      </c>
      <c r="J18" s="262"/>
    </row>
    <row r="19" spans="1:10" s="164" customFormat="1" ht="33" customHeight="1">
      <c r="A19" s="283" t="s">
        <v>1503</v>
      </c>
      <c r="B19" s="268" t="s">
        <v>1651</v>
      </c>
      <c r="C19" s="268" t="s">
        <v>1654</v>
      </c>
      <c r="D19" s="284" t="s">
        <v>1655</v>
      </c>
      <c r="E19" s="252" t="s">
        <v>1652</v>
      </c>
      <c r="F19" s="254">
        <v>1</v>
      </c>
      <c r="G19" s="254" t="s">
        <v>1593</v>
      </c>
      <c r="H19" s="254" t="s">
        <v>1650</v>
      </c>
      <c r="I19" s="257">
        <v>480</v>
      </c>
      <c r="J19" s="262"/>
    </row>
    <row r="20" spans="1:10" s="164" customFormat="1" ht="18.75" customHeight="1">
      <c r="A20" s="517" t="s">
        <v>1641</v>
      </c>
      <c r="B20" s="517"/>
      <c r="C20" s="517"/>
      <c r="D20" s="517"/>
      <c r="E20" s="517"/>
      <c r="F20" s="517"/>
      <c r="G20" s="517"/>
      <c r="H20" s="517"/>
      <c r="I20" s="517"/>
      <c r="J20" s="274"/>
    </row>
    <row r="21" spans="1:10" s="164" customFormat="1" ht="33" customHeight="1">
      <c r="A21" s="283" t="s">
        <v>1503</v>
      </c>
      <c r="B21" s="268" t="s">
        <v>1653</v>
      </c>
      <c r="C21" s="268" t="s">
        <v>1654</v>
      </c>
      <c r="D21" s="284" t="s">
        <v>1655</v>
      </c>
      <c r="E21" s="252" t="s">
        <v>1656</v>
      </c>
      <c r="F21" s="254">
        <v>1</v>
      </c>
      <c r="G21" s="254" t="s">
        <v>1593</v>
      </c>
      <c r="H21" s="254" t="s">
        <v>1659</v>
      </c>
      <c r="I21" s="257">
        <v>1141</v>
      </c>
      <c r="J21" s="274"/>
    </row>
    <row r="22" spans="1:10" s="164" customFormat="1" ht="33" customHeight="1">
      <c r="A22" s="283" t="s">
        <v>1503</v>
      </c>
      <c r="B22" s="268" t="s">
        <v>1653</v>
      </c>
      <c r="C22" s="268" t="s">
        <v>1654</v>
      </c>
      <c r="D22" s="284" t="s">
        <v>1655</v>
      </c>
      <c r="E22" s="252" t="s">
        <v>1656</v>
      </c>
      <c r="F22" s="254">
        <v>1</v>
      </c>
      <c r="G22" s="254" t="s">
        <v>1593</v>
      </c>
      <c r="H22" s="254" t="s">
        <v>1599</v>
      </c>
      <c r="I22" s="257">
        <v>1204</v>
      </c>
      <c r="J22" s="274"/>
    </row>
    <row r="23" spans="1:10" s="164" customFormat="1" ht="33" customHeight="1">
      <c r="A23" s="283" t="s">
        <v>1503</v>
      </c>
      <c r="B23" s="268" t="s">
        <v>1515</v>
      </c>
      <c r="C23" s="268" t="s">
        <v>1654</v>
      </c>
      <c r="D23" s="284" t="s">
        <v>1655</v>
      </c>
      <c r="E23" s="276" t="s">
        <v>1523</v>
      </c>
      <c r="F23" s="254" t="s">
        <v>1372</v>
      </c>
      <c r="G23" s="254" t="s">
        <v>1593</v>
      </c>
      <c r="H23" s="254" t="s">
        <v>1660</v>
      </c>
      <c r="I23" s="257">
        <v>152</v>
      </c>
      <c r="J23" s="274"/>
    </row>
    <row r="24" spans="1:10" s="164" customFormat="1" ht="33" customHeight="1">
      <c r="A24" s="283" t="s">
        <v>1503</v>
      </c>
      <c r="B24" s="268" t="s">
        <v>1515</v>
      </c>
      <c r="C24" s="268" t="s">
        <v>1654</v>
      </c>
      <c r="D24" s="284" t="s">
        <v>1655</v>
      </c>
      <c r="E24" s="276" t="s">
        <v>1523</v>
      </c>
      <c r="F24" s="254" t="s">
        <v>1372</v>
      </c>
      <c r="G24" s="254" t="s">
        <v>1593</v>
      </c>
      <c r="H24" s="254" t="s">
        <v>1599</v>
      </c>
      <c r="I24" s="257">
        <v>160</v>
      </c>
      <c r="J24" s="274"/>
    </row>
    <row r="25" spans="1:10" s="164" customFormat="1" ht="33" customHeight="1">
      <c r="A25" s="283" t="s">
        <v>1503</v>
      </c>
      <c r="B25" s="268" t="s">
        <v>1651</v>
      </c>
      <c r="C25" s="268" t="s">
        <v>1654</v>
      </c>
      <c r="D25" s="284" t="s">
        <v>1655</v>
      </c>
      <c r="E25" s="252" t="s">
        <v>1652</v>
      </c>
      <c r="F25" s="254">
        <v>1</v>
      </c>
      <c r="G25" s="254" t="s">
        <v>1593</v>
      </c>
      <c r="H25" s="254" t="s">
        <v>1658</v>
      </c>
      <c r="I25" s="257">
        <v>480</v>
      </c>
      <c r="J25" s="274"/>
    </row>
    <row r="26" spans="1:10" s="164" customFormat="1" ht="33" customHeight="1">
      <c r="A26" s="283" t="s">
        <v>1503</v>
      </c>
      <c r="B26" s="268" t="s">
        <v>1651</v>
      </c>
      <c r="C26" s="268" t="s">
        <v>1654</v>
      </c>
      <c r="D26" s="284" t="s">
        <v>1655</v>
      </c>
      <c r="E26" s="252" t="s">
        <v>1652</v>
      </c>
      <c r="F26" s="254">
        <v>1</v>
      </c>
      <c r="G26" s="254" t="s">
        <v>1593</v>
      </c>
      <c r="H26" s="254" t="s">
        <v>1599</v>
      </c>
      <c r="I26" s="257">
        <v>506</v>
      </c>
      <c r="J26" s="274"/>
    </row>
    <row r="27" spans="1:10" s="164" customFormat="1" ht="14.25">
      <c r="A27" s="162"/>
      <c r="B27" s="162"/>
      <c r="C27" s="162"/>
      <c r="D27" s="162"/>
      <c r="E27" s="162"/>
      <c r="F27" s="162"/>
      <c r="G27" s="162"/>
      <c r="H27" s="162"/>
      <c r="I27" s="162"/>
      <c r="J27" s="274"/>
    </row>
    <row r="28" spans="1:10" s="164" customFormat="1" ht="14.25">
      <c r="A28" s="162"/>
      <c r="B28" s="162"/>
      <c r="C28" s="162"/>
      <c r="D28" s="162"/>
      <c r="E28" s="162"/>
      <c r="F28" s="162"/>
      <c r="G28" s="162"/>
      <c r="H28" s="162"/>
      <c r="I28" s="162"/>
      <c r="J28" s="274"/>
    </row>
    <row r="29" spans="1:10" s="164" customFormat="1" ht="14.25">
      <c r="A29" s="162"/>
      <c r="B29" s="162"/>
      <c r="C29" s="162"/>
      <c r="D29" s="162"/>
      <c r="E29" s="162"/>
      <c r="F29" s="162"/>
      <c r="G29" s="162"/>
      <c r="H29" s="162"/>
      <c r="I29" s="162"/>
      <c r="J29" s="274"/>
    </row>
    <row r="30" spans="1:10" s="164" customFormat="1" ht="14.25">
      <c r="A30" s="162"/>
      <c r="B30" s="162"/>
      <c r="C30" s="162"/>
      <c r="D30" s="162"/>
      <c r="E30" s="162"/>
      <c r="F30" s="162"/>
      <c r="G30" s="162"/>
      <c r="H30" s="162"/>
      <c r="I30" s="162"/>
      <c r="J30" s="274"/>
    </row>
    <row r="31" spans="1:10" s="164" customFormat="1" ht="14.25">
      <c r="A31" s="162"/>
      <c r="B31" s="162"/>
      <c r="C31" s="162"/>
      <c r="D31" s="162"/>
      <c r="E31" s="162"/>
      <c r="F31" s="162"/>
      <c r="G31" s="162"/>
      <c r="H31" s="162"/>
      <c r="I31" s="162"/>
      <c r="J31" s="274"/>
    </row>
    <row r="32" spans="1:10" s="164" customFormat="1" ht="14.25">
      <c r="A32" s="162"/>
      <c r="B32" s="162"/>
      <c r="C32" s="162"/>
      <c r="D32" s="162"/>
      <c r="E32" s="162"/>
      <c r="F32" s="162"/>
      <c r="G32" s="162"/>
      <c r="H32" s="162"/>
      <c r="I32" s="162"/>
      <c r="J32" s="274"/>
    </row>
    <row r="33" spans="1:10" s="164" customFormat="1" ht="14.25">
      <c r="A33" s="162"/>
      <c r="B33" s="162"/>
      <c r="C33" s="162"/>
      <c r="D33" s="162"/>
      <c r="E33" s="162"/>
      <c r="F33" s="162"/>
      <c r="G33" s="162"/>
      <c r="H33" s="162"/>
      <c r="I33" s="162"/>
      <c r="J33" s="274"/>
    </row>
    <row r="34" spans="1:10" s="164" customFormat="1" ht="14.25">
      <c r="J34" s="241"/>
    </row>
    <row r="35" spans="1:10" s="164" customFormat="1" ht="14.25">
      <c r="J35" s="241"/>
    </row>
    <row r="36" spans="1:10" s="164" customFormat="1" ht="14.25">
      <c r="J36" s="241"/>
    </row>
    <row r="37" spans="1:10" s="164" customFormat="1" ht="14.25">
      <c r="J37" s="241"/>
    </row>
    <row r="38" spans="1:10" s="164" customFormat="1" ht="14.25">
      <c r="J38" s="241"/>
    </row>
    <row r="39" spans="1:10" s="164" customFormat="1" ht="14.25">
      <c r="J39" s="241"/>
    </row>
    <row r="40" spans="1:10" s="164" customFormat="1" ht="14.25">
      <c r="J40" s="241"/>
    </row>
    <row r="41" spans="1:10" s="164" customFormat="1" ht="14.25">
      <c r="J41" s="241"/>
    </row>
    <row r="42" spans="1:10" s="164" customFormat="1" ht="14.25">
      <c r="J42" s="241"/>
    </row>
    <row r="43" spans="1:10" s="164" customFormat="1" ht="14.25">
      <c r="J43" s="241"/>
    </row>
    <row r="44" spans="1:10" s="164" customFormat="1" ht="14.25">
      <c r="J44" s="241"/>
    </row>
    <row r="45" spans="1:10" s="164" customFormat="1" ht="14.25">
      <c r="J45" s="241"/>
    </row>
    <row r="46" spans="1:10" s="164" customFormat="1" ht="14.25">
      <c r="J46" s="241"/>
    </row>
    <row r="47" spans="1:10" s="164" customFormat="1" ht="14.25">
      <c r="J47" s="241"/>
    </row>
    <row r="48" spans="1:10" s="164" customFormat="1" ht="14.25">
      <c r="J48" s="241"/>
    </row>
    <row r="49" spans="10:10" s="164" customFormat="1" ht="14.25">
      <c r="J49" s="241"/>
    </row>
    <row r="50" spans="10:10" s="164" customFormat="1" ht="14.25">
      <c r="J50" s="241"/>
    </row>
    <row r="51" spans="10:10" s="164" customFormat="1" ht="14.25">
      <c r="J51" s="241"/>
    </row>
    <row r="52" spans="10:10" s="164" customFormat="1" ht="14.25">
      <c r="J52" s="241"/>
    </row>
    <row r="53" spans="10:10" s="164" customFormat="1" ht="14.25">
      <c r="J53" s="241"/>
    </row>
    <row r="54" spans="10:10" s="164" customFormat="1" ht="14.25">
      <c r="J54" s="241"/>
    </row>
    <row r="55" spans="10:10" s="164" customFormat="1" ht="14.25">
      <c r="J55" s="241"/>
    </row>
    <row r="56" spans="10:10" s="164" customFormat="1" ht="14.25">
      <c r="J56" s="241"/>
    </row>
    <row r="57" spans="10:10" s="164" customFormat="1" ht="14.25">
      <c r="J57" s="241"/>
    </row>
    <row r="58" spans="10:10" s="164" customFormat="1" ht="14.25">
      <c r="J58" s="241"/>
    </row>
    <row r="59" spans="10:10" s="164" customFormat="1" ht="14.25">
      <c r="J59" s="241"/>
    </row>
    <row r="60" spans="10:10" s="164" customFormat="1" ht="14.25">
      <c r="J60" s="241"/>
    </row>
    <row r="61" spans="10:10" s="164" customFormat="1" ht="14.25">
      <c r="J61" s="241"/>
    </row>
    <row r="62" spans="10:10" s="164" customFormat="1" ht="14.25">
      <c r="J62" s="241"/>
    </row>
    <row r="63" spans="10:10" s="164" customFormat="1" ht="14.25">
      <c r="J63" s="241"/>
    </row>
    <row r="64" spans="10:10" s="164" customFormat="1" ht="14.25">
      <c r="J64" s="241"/>
    </row>
    <row r="65" spans="10:10" s="164" customFormat="1" ht="14.25">
      <c r="J65" s="241"/>
    </row>
    <row r="66" spans="10:10" s="164" customFormat="1" ht="14.25">
      <c r="J66" s="241"/>
    </row>
    <row r="67" spans="10:10" s="164" customFormat="1" ht="14.25">
      <c r="J67" s="241"/>
    </row>
    <row r="68" spans="10:10" s="164" customFormat="1" ht="14.25">
      <c r="J68" s="241"/>
    </row>
    <row r="69" spans="10:10" s="164" customFormat="1" ht="14.25">
      <c r="J69" s="241"/>
    </row>
    <row r="70" spans="10:10" s="164" customFormat="1" ht="14.25">
      <c r="J70" s="241"/>
    </row>
    <row r="71" spans="10:10" s="164" customFormat="1" ht="14.25">
      <c r="J71" s="241"/>
    </row>
    <row r="72" spans="10:10" s="164" customFormat="1" ht="14.25">
      <c r="J72" s="241"/>
    </row>
    <row r="73" spans="10:10" s="164" customFormat="1" ht="14.25">
      <c r="J73" s="241"/>
    </row>
    <row r="74" spans="10:10" s="164" customFormat="1" ht="14.25">
      <c r="J74" s="241"/>
    </row>
    <row r="75" spans="10:10" s="164" customFormat="1" ht="14.25">
      <c r="J75" s="241"/>
    </row>
    <row r="76" spans="10:10" s="164" customFormat="1" ht="14.25">
      <c r="J76" s="241"/>
    </row>
    <row r="77" spans="10:10" s="164" customFormat="1" ht="14.25">
      <c r="J77" s="241"/>
    </row>
    <row r="78" spans="10:10" s="164" customFormat="1" ht="14.25">
      <c r="J78" s="241"/>
    </row>
    <row r="79" spans="10:10" s="164" customFormat="1" ht="14.25">
      <c r="J79" s="241"/>
    </row>
    <row r="80" spans="10:10" s="164" customFormat="1" ht="14.25">
      <c r="J80" s="241"/>
    </row>
    <row r="81" spans="10:10" s="164" customFormat="1" ht="14.25">
      <c r="J81" s="241"/>
    </row>
    <row r="82" spans="10:10" s="164" customFormat="1" ht="14.25">
      <c r="J82" s="241"/>
    </row>
    <row r="83" spans="10:10" s="164" customFormat="1" ht="14.25">
      <c r="J83" s="241"/>
    </row>
    <row r="84" spans="10:10" s="164" customFormat="1" ht="14.25">
      <c r="J84" s="241"/>
    </row>
    <row r="85" spans="10:10" s="164" customFormat="1" ht="14.25">
      <c r="J85" s="241"/>
    </row>
    <row r="86" spans="10:10" s="164" customFormat="1" ht="14.25">
      <c r="J86" s="241"/>
    </row>
    <row r="87" spans="10:10" s="164" customFormat="1" ht="14.25">
      <c r="J87" s="241"/>
    </row>
    <row r="88" spans="10:10" s="164" customFormat="1" ht="14.25">
      <c r="J88" s="241"/>
    </row>
    <row r="89" spans="10:10" s="164" customFormat="1" ht="14.25">
      <c r="J89" s="241"/>
    </row>
    <row r="90" spans="10:10" s="164" customFormat="1" ht="14.25">
      <c r="J90" s="241"/>
    </row>
    <row r="91" spans="10:10" s="164" customFormat="1" ht="14.25">
      <c r="J91" s="241"/>
    </row>
    <row r="92" spans="10:10" s="164" customFormat="1" ht="14.25">
      <c r="J92" s="241"/>
    </row>
    <row r="93" spans="10:10" s="164" customFormat="1" ht="14.25">
      <c r="J93" s="241"/>
    </row>
    <row r="94" spans="10:10" s="164" customFormat="1" ht="14.25">
      <c r="J94" s="241"/>
    </row>
    <row r="95" spans="10:10" s="164" customFormat="1" ht="14.25">
      <c r="J95" s="241"/>
    </row>
    <row r="96" spans="10:10" s="164" customFormat="1" ht="14.25">
      <c r="J96" s="241"/>
    </row>
    <row r="97" spans="10:10" s="164" customFormat="1" ht="14.25">
      <c r="J97" s="241"/>
    </row>
    <row r="98" spans="10:10" s="164" customFormat="1" ht="14.25">
      <c r="J98" s="241"/>
    </row>
    <row r="99" spans="10:10" s="164" customFormat="1" ht="14.25">
      <c r="J99" s="241"/>
    </row>
    <row r="100" spans="10:10" s="164" customFormat="1" ht="14.25">
      <c r="J100" s="241"/>
    </row>
    <row r="101" spans="10:10" s="164" customFormat="1" ht="14.25">
      <c r="J101" s="241"/>
    </row>
    <row r="102" spans="10:10" s="164" customFormat="1" ht="14.25">
      <c r="J102" s="241"/>
    </row>
    <row r="103" spans="10:10" s="164" customFormat="1" ht="14.25">
      <c r="J103" s="241"/>
    </row>
    <row r="104" spans="10:10" s="164" customFormat="1" ht="14.25">
      <c r="J104" s="241"/>
    </row>
    <row r="105" spans="10:10" s="164" customFormat="1" ht="14.25">
      <c r="J105" s="241"/>
    </row>
    <row r="106" spans="10:10" s="164" customFormat="1" ht="14.25">
      <c r="J106" s="241"/>
    </row>
    <row r="107" spans="10:10" s="164" customFormat="1" ht="14.25">
      <c r="J107" s="241"/>
    </row>
    <row r="108" spans="10:10" s="164" customFormat="1" ht="14.25">
      <c r="J108" s="241"/>
    </row>
    <row r="109" spans="10:10" s="164" customFormat="1" ht="14.25">
      <c r="J109" s="241"/>
    </row>
    <row r="110" spans="10:10" s="164" customFormat="1" ht="14.25">
      <c r="J110" s="241"/>
    </row>
    <row r="111" spans="10:10" s="164" customFormat="1" ht="14.25">
      <c r="J111" s="241"/>
    </row>
    <row r="112" spans="10:10" s="164" customFormat="1" ht="14.25">
      <c r="J112" s="241"/>
    </row>
    <row r="113" spans="10:10" s="164" customFormat="1" ht="14.25">
      <c r="J113" s="241"/>
    </row>
    <row r="114" spans="10:10" s="164" customFormat="1" ht="14.25">
      <c r="J114" s="241"/>
    </row>
    <row r="115" spans="10:10" s="164" customFormat="1" ht="14.25">
      <c r="J115" s="241"/>
    </row>
    <row r="116" spans="10:10" s="164" customFormat="1" ht="14.25">
      <c r="J116" s="241"/>
    </row>
    <row r="117" spans="10:10" s="164" customFormat="1" ht="14.25">
      <c r="J117" s="241"/>
    </row>
    <row r="118" spans="10:10" s="164" customFormat="1" ht="14.25">
      <c r="J118" s="241"/>
    </row>
    <row r="119" spans="10:10" s="164" customFormat="1" ht="14.25">
      <c r="J119" s="241"/>
    </row>
    <row r="120" spans="10:10" s="164" customFormat="1" ht="14.25">
      <c r="J120" s="241"/>
    </row>
    <row r="121" spans="10:10" s="164" customFormat="1" ht="14.25">
      <c r="J121" s="241"/>
    </row>
    <row r="122" spans="10:10" s="164" customFormat="1" ht="14.25">
      <c r="J122" s="241"/>
    </row>
    <row r="123" spans="10:10" s="164" customFormat="1" ht="14.25">
      <c r="J123" s="241"/>
    </row>
    <row r="124" spans="10:10" s="164" customFormat="1" ht="14.25">
      <c r="J124" s="241"/>
    </row>
    <row r="125" spans="10:10" s="164" customFormat="1" ht="14.25">
      <c r="J125" s="241"/>
    </row>
    <row r="126" spans="10:10" s="164" customFormat="1" ht="14.25">
      <c r="J126" s="241"/>
    </row>
    <row r="127" spans="10:10" s="164" customFormat="1" ht="14.25">
      <c r="J127" s="241"/>
    </row>
    <row r="128" spans="10:10" s="164" customFormat="1" ht="14.25">
      <c r="J128" s="241"/>
    </row>
    <row r="129" spans="10:10" s="164" customFormat="1" ht="14.25">
      <c r="J129" s="241"/>
    </row>
    <row r="130" spans="10:10" s="164" customFormat="1" ht="14.25">
      <c r="J130" s="241"/>
    </row>
    <row r="131" spans="10:10" s="164" customFormat="1" ht="14.25">
      <c r="J131" s="241"/>
    </row>
    <row r="132" spans="10:10" s="164" customFormat="1" ht="14.25">
      <c r="J132" s="241"/>
    </row>
    <row r="133" spans="10:10" s="164" customFormat="1" ht="14.25">
      <c r="J133" s="241"/>
    </row>
    <row r="134" spans="10:10" s="164" customFormat="1" ht="14.25">
      <c r="J134" s="241"/>
    </row>
    <row r="135" spans="10:10" s="164" customFormat="1" ht="14.25">
      <c r="J135" s="241"/>
    </row>
    <row r="136" spans="10:10" s="164" customFormat="1" ht="14.25">
      <c r="J136" s="241"/>
    </row>
    <row r="137" spans="10:10" s="164" customFormat="1" ht="14.25">
      <c r="J137" s="241"/>
    </row>
    <row r="138" spans="10:10" s="164" customFormat="1" ht="14.25">
      <c r="J138" s="241"/>
    </row>
    <row r="139" spans="10:10" s="164" customFormat="1" ht="14.25">
      <c r="J139" s="241"/>
    </row>
    <row r="140" spans="10:10" s="164" customFormat="1" ht="14.25">
      <c r="J140" s="241"/>
    </row>
    <row r="141" spans="10:10" s="164" customFormat="1" ht="14.25">
      <c r="J141" s="241"/>
    </row>
    <row r="142" spans="10:10" s="164" customFormat="1" ht="14.25">
      <c r="J142" s="241"/>
    </row>
    <row r="143" spans="10:10" s="164" customFormat="1" ht="14.25">
      <c r="J143" s="241"/>
    </row>
    <row r="144" spans="10:10" s="164" customFormat="1" ht="14.25">
      <c r="J144" s="241"/>
    </row>
    <row r="145" spans="10:10" s="164" customFormat="1" ht="14.25">
      <c r="J145" s="241"/>
    </row>
    <row r="146" spans="10:10" s="164" customFormat="1" ht="14.25">
      <c r="J146" s="241"/>
    </row>
    <row r="147" spans="10:10" s="164" customFormat="1" ht="14.25">
      <c r="J147" s="241"/>
    </row>
    <row r="148" spans="10:10" s="164" customFormat="1" ht="14.25">
      <c r="J148" s="241"/>
    </row>
    <row r="149" spans="10:10" s="164" customFormat="1" ht="14.25">
      <c r="J149" s="241"/>
    </row>
    <row r="150" spans="10:10" s="164" customFormat="1" ht="14.25">
      <c r="J150" s="241"/>
    </row>
    <row r="151" spans="10:10" s="164" customFormat="1" ht="14.25">
      <c r="J151" s="241"/>
    </row>
    <row r="152" spans="10:10" s="164" customFormat="1" ht="14.25">
      <c r="J152" s="241"/>
    </row>
    <row r="153" spans="10:10" s="164" customFormat="1" ht="14.25">
      <c r="J153" s="241"/>
    </row>
    <row r="154" spans="10:10" s="164" customFormat="1" ht="14.25">
      <c r="J154" s="241"/>
    </row>
    <row r="155" spans="10:10" s="164" customFormat="1" ht="14.25">
      <c r="J155" s="241"/>
    </row>
    <row r="156" spans="10:10" s="164" customFormat="1" ht="14.25">
      <c r="J156" s="241"/>
    </row>
    <row r="157" spans="10:10" s="164" customFormat="1" ht="14.25">
      <c r="J157" s="241"/>
    </row>
    <row r="158" spans="10:10" s="164" customFormat="1" ht="14.25">
      <c r="J158" s="241"/>
    </row>
    <row r="159" spans="10:10" s="164" customFormat="1" ht="14.25">
      <c r="J159" s="241"/>
    </row>
    <row r="160" spans="10:10" s="164" customFormat="1" ht="14.25">
      <c r="J160" s="241"/>
    </row>
    <row r="161" spans="10:10" s="164" customFormat="1" ht="14.25">
      <c r="J161" s="241"/>
    </row>
    <row r="162" spans="10:10" s="164" customFormat="1" ht="14.25">
      <c r="J162" s="241"/>
    </row>
    <row r="163" spans="10:10" s="164" customFormat="1" ht="14.25">
      <c r="J163" s="241"/>
    </row>
    <row r="164" spans="10:10" s="164" customFormat="1" ht="14.25">
      <c r="J164" s="241"/>
    </row>
    <row r="165" spans="10:10" s="164" customFormat="1" ht="14.25">
      <c r="J165" s="241"/>
    </row>
    <row r="166" spans="10:10" s="164" customFormat="1" ht="14.25">
      <c r="J166" s="241"/>
    </row>
    <row r="167" spans="10:10" s="164" customFormat="1" ht="14.25">
      <c r="J167" s="241"/>
    </row>
    <row r="168" spans="10:10" s="164" customFormat="1" ht="14.25">
      <c r="J168" s="241"/>
    </row>
    <row r="169" spans="10:10" s="164" customFormat="1" ht="14.25">
      <c r="J169" s="241"/>
    </row>
    <row r="170" spans="10:10" s="164" customFormat="1" ht="14.25">
      <c r="J170" s="241"/>
    </row>
    <row r="171" spans="10:10" s="164" customFormat="1" ht="14.25">
      <c r="J171" s="241"/>
    </row>
    <row r="172" spans="10:10" s="164" customFormat="1" ht="14.25">
      <c r="J172" s="241"/>
    </row>
    <row r="173" spans="10:10" s="164" customFormat="1" ht="14.25">
      <c r="J173" s="241"/>
    </row>
    <row r="174" spans="10:10" s="164" customFormat="1" ht="14.25">
      <c r="J174" s="241"/>
    </row>
    <row r="175" spans="10:10" s="164" customFormat="1" ht="14.25">
      <c r="J175" s="241"/>
    </row>
    <row r="176" spans="10:10" s="164" customFormat="1" ht="14.25">
      <c r="J176" s="241"/>
    </row>
    <row r="177" spans="10:10" s="164" customFormat="1" ht="14.25">
      <c r="J177" s="241"/>
    </row>
    <row r="178" spans="10:10" s="164" customFormat="1" ht="14.25">
      <c r="J178" s="241"/>
    </row>
    <row r="179" spans="10:10" s="164" customFormat="1" ht="14.25">
      <c r="J179" s="241"/>
    </row>
    <row r="180" spans="10:10" s="164" customFormat="1" ht="14.25">
      <c r="J180" s="241"/>
    </row>
    <row r="181" spans="10:10" s="164" customFormat="1" ht="14.25">
      <c r="J181" s="241"/>
    </row>
    <row r="182" spans="10:10" s="164" customFormat="1" ht="14.25">
      <c r="J182" s="241"/>
    </row>
    <row r="183" spans="10:10" s="164" customFormat="1" ht="14.25">
      <c r="J183" s="241"/>
    </row>
    <row r="184" spans="10:10" s="164" customFormat="1" ht="14.25">
      <c r="J184" s="241"/>
    </row>
    <row r="185" spans="10:10" s="164" customFormat="1" ht="14.25">
      <c r="J185" s="241"/>
    </row>
    <row r="186" spans="10:10" s="164" customFormat="1" ht="14.25">
      <c r="J186" s="241"/>
    </row>
    <row r="187" spans="10:10" s="164" customFormat="1" ht="14.25">
      <c r="J187" s="241"/>
    </row>
    <row r="188" spans="10:10" s="164" customFormat="1" ht="14.25">
      <c r="J188" s="241"/>
    </row>
    <row r="189" spans="10:10" s="164" customFormat="1" ht="14.25">
      <c r="J189" s="241"/>
    </row>
    <row r="190" spans="10:10" s="164" customFormat="1" ht="14.25">
      <c r="J190" s="241"/>
    </row>
    <row r="191" spans="10:10" s="164" customFormat="1" ht="14.25">
      <c r="J191" s="241"/>
    </row>
    <row r="192" spans="10:10" s="164" customFormat="1" ht="14.25">
      <c r="J192" s="241"/>
    </row>
    <row r="193" spans="10:10" s="164" customFormat="1" ht="14.25">
      <c r="J193" s="241"/>
    </row>
    <row r="194" spans="10:10" s="164" customFormat="1" ht="14.25">
      <c r="J194" s="241"/>
    </row>
    <row r="195" spans="10:10" s="164" customFormat="1" ht="14.25">
      <c r="J195" s="241"/>
    </row>
    <row r="196" spans="10:10" s="164" customFormat="1" ht="14.25">
      <c r="J196" s="241"/>
    </row>
    <row r="197" spans="10:10" s="164" customFormat="1" ht="14.25">
      <c r="J197" s="241"/>
    </row>
    <row r="198" spans="10:10" s="164" customFormat="1" ht="14.25">
      <c r="J198" s="241"/>
    </row>
    <row r="199" spans="10:10" s="164" customFormat="1" ht="14.25">
      <c r="J199" s="241"/>
    </row>
    <row r="200" spans="10:10" s="164" customFormat="1" ht="14.25">
      <c r="J200" s="241"/>
    </row>
    <row r="201" spans="10:10" s="164" customFormat="1" ht="14.25">
      <c r="J201" s="241"/>
    </row>
    <row r="202" spans="10:10" s="164" customFormat="1" ht="14.25">
      <c r="J202" s="241"/>
    </row>
    <row r="203" spans="10:10" s="164" customFormat="1" ht="14.25">
      <c r="J203" s="241"/>
    </row>
    <row r="204" spans="10:10" s="164" customFormat="1" ht="14.25">
      <c r="J204" s="241"/>
    </row>
    <row r="205" spans="10:10" s="164" customFormat="1" ht="14.25">
      <c r="J205" s="241"/>
    </row>
    <row r="206" spans="10:10" s="164" customFormat="1" ht="14.25">
      <c r="J206" s="241"/>
    </row>
    <row r="207" spans="10:10" s="164" customFormat="1" ht="14.25">
      <c r="J207" s="241"/>
    </row>
    <row r="208" spans="10:10" s="164" customFormat="1" ht="14.25">
      <c r="J208" s="241"/>
    </row>
    <row r="209" spans="10:10" s="164" customFormat="1" ht="14.25">
      <c r="J209" s="241"/>
    </row>
    <row r="210" spans="10:10" s="164" customFormat="1" ht="14.25">
      <c r="J210" s="241"/>
    </row>
    <row r="211" spans="10:10" s="164" customFormat="1" ht="14.25">
      <c r="J211" s="241"/>
    </row>
    <row r="212" spans="10:10" s="164" customFormat="1" ht="14.25">
      <c r="J212" s="241"/>
    </row>
    <row r="213" spans="10:10" s="164" customFormat="1" ht="14.25">
      <c r="J213" s="241"/>
    </row>
    <row r="214" spans="10:10" s="164" customFormat="1" ht="14.25">
      <c r="J214" s="241"/>
    </row>
    <row r="215" spans="10:10" s="164" customFormat="1" ht="14.25">
      <c r="J215" s="241"/>
    </row>
    <row r="216" spans="10:10" s="164" customFormat="1" ht="14.25">
      <c r="J216" s="241"/>
    </row>
    <row r="217" spans="10:10" s="164" customFormat="1" ht="14.25">
      <c r="J217" s="241"/>
    </row>
    <row r="218" spans="10:10" s="164" customFormat="1" ht="14.25">
      <c r="J218" s="241"/>
    </row>
    <row r="219" spans="10:10" s="164" customFormat="1" ht="14.25">
      <c r="J219" s="241"/>
    </row>
    <row r="220" spans="10:10" s="164" customFormat="1" ht="14.25">
      <c r="J220" s="241"/>
    </row>
    <row r="221" spans="10:10" s="164" customFormat="1" ht="14.25">
      <c r="J221" s="241"/>
    </row>
    <row r="222" spans="10:10" s="164" customFormat="1" ht="14.25">
      <c r="J222" s="241"/>
    </row>
    <row r="223" spans="10:10" s="164" customFormat="1" ht="14.25">
      <c r="J223" s="241"/>
    </row>
    <row r="224" spans="10:10" s="164" customFormat="1" ht="14.25">
      <c r="J224" s="241"/>
    </row>
    <row r="225" spans="10:10" s="164" customFormat="1" ht="14.25">
      <c r="J225" s="241"/>
    </row>
    <row r="226" spans="10:10" s="164" customFormat="1" ht="14.25">
      <c r="J226" s="241"/>
    </row>
    <row r="227" spans="10:10" s="164" customFormat="1" ht="14.25">
      <c r="J227" s="241"/>
    </row>
    <row r="228" spans="10:10" s="164" customFormat="1" ht="14.25">
      <c r="J228" s="241"/>
    </row>
    <row r="229" spans="10:10" s="164" customFormat="1" ht="14.25">
      <c r="J229" s="241"/>
    </row>
    <row r="230" spans="10:10" s="164" customFormat="1" ht="14.25">
      <c r="J230" s="241"/>
    </row>
    <row r="231" spans="10:10" s="164" customFormat="1" ht="14.25">
      <c r="J231" s="241"/>
    </row>
    <row r="232" spans="10:10" s="164" customFormat="1" ht="14.25">
      <c r="J232" s="241"/>
    </row>
    <row r="233" spans="10:10" s="164" customFormat="1" ht="14.25">
      <c r="J233" s="241"/>
    </row>
    <row r="234" spans="10:10" s="164" customFormat="1" ht="14.25">
      <c r="J234" s="241"/>
    </row>
    <row r="235" spans="10:10" s="164" customFormat="1" ht="14.25">
      <c r="J235" s="241"/>
    </row>
    <row r="236" spans="10:10" s="164" customFormat="1" ht="14.25">
      <c r="J236" s="241"/>
    </row>
    <row r="237" spans="10:10" s="164" customFormat="1" ht="14.25">
      <c r="J237" s="241"/>
    </row>
    <row r="238" spans="10:10" s="164" customFormat="1" ht="14.25">
      <c r="J238" s="241"/>
    </row>
    <row r="239" spans="10:10" s="164" customFormat="1" ht="14.25">
      <c r="J239" s="241"/>
    </row>
    <row r="240" spans="10:10" s="164" customFormat="1" ht="14.25">
      <c r="J240" s="241"/>
    </row>
    <row r="241" spans="10:10" s="164" customFormat="1" ht="14.25">
      <c r="J241" s="241"/>
    </row>
    <row r="242" spans="10:10" s="164" customFormat="1" ht="14.25">
      <c r="J242" s="241"/>
    </row>
    <row r="243" spans="10:10" s="164" customFormat="1" ht="14.25">
      <c r="J243" s="241"/>
    </row>
    <row r="244" spans="10:10" s="164" customFormat="1" ht="14.25">
      <c r="J244" s="241"/>
    </row>
    <row r="245" spans="10:10" s="164" customFormat="1" ht="14.25">
      <c r="J245" s="241"/>
    </row>
    <row r="246" spans="10:10" s="164" customFormat="1" ht="14.25">
      <c r="J246" s="241"/>
    </row>
    <row r="247" spans="10:10" s="164" customFormat="1" ht="14.25">
      <c r="J247" s="241"/>
    </row>
    <row r="248" spans="10:10" s="164" customFormat="1" ht="14.25">
      <c r="J248" s="241"/>
    </row>
    <row r="249" spans="10:10" s="164" customFormat="1" ht="14.25">
      <c r="J249" s="241"/>
    </row>
    <row r="250" spans="10:10" s="164" customFormat="1" ht="14.25">
      <c r="J250" s="241"/>
    </row>
    <row r="251" spans="10:10" s="164" customFormat="1" ht="14.25">
      <c r="J251" s="241"/>
    </row>
    <row r="252" spans="10:10" s="164" customFormat="1" ht="14.25">
      <c r="J252" s="241"/>
    </row>
    <row r="253" spans="10:10" s="164" customFormat="1" ht="14.25">
      <c r="J253" s="241"/>
    </row>
    <row r="254" spans="10:10" s="164" customFormat="1" ht="14.25">
      <c r="J254" s="241"/>
    </row>
    <row r="255" spans="10:10" s="164" customFormat="1" ht="14.25">
      <c r="J255" s="241"/>
    </row>
    <row r="256" spans="10:10" s="164" customFormat="1" ht="14.25">
      <c r="J256" s="241"/>
    </row>
    <row r="257" spans="10:10" s="164" customFormat="1" ht="14.25">
      <c r="J257" s="241"/>
    </row>
    <row r="258" spans="10:10" s="164" customFormat="1" ht="14.25">
      <c r="J258" s="241"/>
    </row>
    <row r="259" spans="10:10" s="164" customFormat="1" ht="14.25">
      <c r="J259" s="241"/>
    </row>
    <row r="260" spans="10:10" s="164" customFormat="1" ht="14.25">
      <c r="J260" s="241"/>
    </row>
    <row r="261" spans="10:10" s="164" customFormat="1" ht="14.25">
      <c r="J261" s="241"/>
    </row>
    <row r="262" spans="10:10" s="164" customFormat="1" ht="14.25">
      <c r="J262" s="241"/>
    </row>
    <row r="263" spans="10:10" s="164" customFormat="1" ht="14.25">
      <c r="J263" s="241"/>
    </row>
    <row r="264" spans="10:10" s="164" customFormat="1" ht="14.25">
      <c r="J264" s="241"/>
    </row>
    <row r="265" spans="10:10" s="164" customFormat="1" ht="14.25">
      <c r="J265" s="241"/>
    </row>
    <row r="266" spans="10:10" s="164" customFormat="1" ht="14.25">
      <c r="J266" s="241"/>
    </row>
    <row r="267" spans="10:10" s="164" customFormat="1" ht="14.25">
      <c r="J267" s="241"/>
    </row>
    <row r="268" spans="10:10" s="164" customFormat="1" ht="14.25">
      <c r="J268" s="241"/>
    </row>
    <row r="269" spans="10:10" s="164" customFormat="1" ht="14.25">
      <c r="J269" s="241"/>
    </row>
    <row r="270" spans="10:10" s="164" customFormat="1" ht="14.25">
      <c r="J270" s="241"/>
    </row>
    <row r="271" spans="10:10" s="164" customFormat="1" ht="14.25">
      <c r="J271" s="241"/>
    </row>
    <row r="272" spans="10:10" s="164" customFormat="1" ht="14.25">
      <c r="J272" s="241"/>
    </row>
    <row r="273" spans="10:10" s="164" customFormat="1" ht="14.25">
      <c r="J273" s="241"/>
    </row>
    <row r="274" spans="10:10" s="164" customFormat="1" ht="14.25">
      <c r="J274" s="241"/>
    </row>
    <row r="275" spans="10:10" s="164" customFormat="1" ht="14.25">
      <c r="J275" s="241"/>
    </row>
    <row r="276" spans="10:10" s="164" customFormat="1" ht="14.25">
      <c r="J276" s="241"/>
    </row>
    <row r="277" spans="10:10" s="164" customFormat="1" ht="14.25">
      <c r="J277" s="241"/>
    </row>
    <row r="278" spans="10:10" s="164" customFormat="1" ht="14.25">
      <c r="J278" s="241"/>
    </row>
    <row r="279" spans="10:10" s="164" customFormat="1" ht="14.25">
      <c r="J279" s="241"/>
    </row>
    <row r="280" spans="10:10" s="164" customFormat="1" ht="14.25">
      <c r="J280" s="241"/>
    </row>
    <row r="281" spans="10:10" s="164" customFormat="1" ht="14.25">
      <c r="J281" s="241"/>
    </row>
    <row r="282" spans="10:10" s="164" customFormat="1" ht="14.25">
      <c r="J282" s="241"/>
    </row>
    <row r="283" spans="10:10" s="164" customFormat="1" ht="14.25">
      <c r="J283" s="241"/>
    </row>
    <row r="284" spans="10:10" s="164" customFormat="1" ht="14.25">
      <c r="J284" s="241"/>
    </row>
    <row r="285" spans="10:10" s="164" customFormat="1" ht="14.25">
      <c r="J285" s="241"/>
    </row>
    <row r="286" spans="10:10" s="164" customFormat="1" ht="14.25">
      <c r="J286" s="241"/>
    </row>
    <row r="287" spans="10:10" s="164" customFormat="1" ht="14.25">
      <c r="J287" s="241"/>
    </row>
    <row r="288" spans="10:10" s="164" customFormat="1" ht="14.25">
      <c r="J288" s="241"/>
    </row>
    <row r="289" spans="10:10" s="164" customFormat="1" ht="14.25">
      <c r="J289" s="241"/>
    </row>
    <row r="290" spans="10:10" s="164" customFormat="1" ht="14.25">
      <c r="J290" s="241"/>
    </row>
    <row r="291" spans="10:10" s="164" customFormat="1" ht="14.25">
      <c r="J291" s="241"/>
    </row>
    <row r="292" spans="10:10" s="164" customFormat="1" ht="14.25">
      <c r="J292" s="241"/>
    </row>
    <row r="293" spans="10:10" s="164" customFormat="1" ht="14.25">
      <c r="J293" s="241"/>
    </row>
    <row r="294" spans="10:10" s="164" customFormat="1" ht="14.25">
      <c r="J294" s="241"/>
    </row>
    <row r="295" spans="10:10" s="164" customFormat="1" ht="14.25">
      <c r="J295" s="241"/>
    </row>
    <row r="296" spans="10:10" s="164" customFormat="1" ht="14.25">
      <c r="J296" s="241"/>
    </row>
    <row r="297" spans="10:10" s="164" customFormat="1" ht="14.25">
      <c r="J297" s="241"/>
    </row>
    <row r="298" spans="10:10" s="164" customFormat="1" ht="14.25">
      <c r="J298" s="241"/>
    </row>
    <row r="299" spans="10:10" s="164" customFormat="1" ht="14.25">
      <c r="J299" s="241"/>
    </row>
    <row r="300" spans="10:10" s="164" customFormat="1" ht="14.25">
      <c r="J300" s="241"/>
    </row>
    <row r="301" spans="10:10" s="164" customFormat="1" ht="14.25">
      <c r="J301" s="241"/>
    </row>
    <row r="302" spans="10:10" s="164" customFormat="1" ht="14.25">
      <c r="J302" s="241"/>
    </row>
    <row r="303" spans="10:10" s="164" customFormat="1" ht="14.25">
      <c r="J303" s="241"/>
    </row>
    <row r="304" spans="10:10" s="164" customFormat="1" ht="14.25">
      <c r="J304" s="241"/>
    </row>
    <row r="305" spans="10:10" s="164" customFormat="1" ht="14.25">
      <c r="J305" s="241"/>
    </row>
    <row r="306" spans="10:10" s="164" customFormat="1" ht="14.25">
      <c r="J306" s="241"/>
    </row>
    <row r="307" spans="10:10" s="164" customFormat="1" ht="14.25">
      <c r="J307" s="241"/>
    </row>
    <row r="308" spans="10:10" s="164" customFormat="1" ht="14.25">
      <c r="J308" s="241"/>
    </row>
    <row r="309" spans="10:10" s="164" customFormat="1" ht="14.25">
      <c r="J309" s="241"/>
    </row>
    <row r="310" spans="10:10" s="164" customFormat="1" ht="14.25">
      <c r="J310" s="241"/>
    </row>
    <row r="311" spans="10:10" s="164" customFormat="1" ht="14.25">
      <c r="J311" s="241"/>
    </row>
    <row r="312" spans="10:10" s="164" customFormat="1" ht="14.25">
      <c r="J312" s="241"/>
    </row>
    <row r="313" spans="10:10" s="164" customFormat="1" ht="14.25">
      <c r="J313" s="241"/>
    </row>
    <row r="314" spans="10:10" s="164" customFormat="1" ht="14.25">
      <c r="J314" s="241"/>
    </row>
    <row r="315" spans="10:10" s="164" customFormat="1" ht="14.25">
      <c r="J315" s="241"/>
    </row>
    <row r="316" spans="10:10" s="164" customFormat="1" ht="14.25">
      <c r="J316" s="241"/>
    </row>
    <row r="317" spans="10:10" s="164" customFormat="1" ht="14.25">
      <c r="J317" s="241"/>
    </row>
    <row r="318" spans="10:10" s="164" customFormat="1" ht="14.25">
      <c r="J318" s="241"/>
    </row>
    <row r="319" spans="10:10" s="164" customFormat="1" ht="14.25">
      <c r="J319" s="241"/>
    </row>
    <row r="320" spans="10:10" s="164" customFormat="1" ht="14.25">
      <c r="J320" s="241"/>
    </row>
    <row r="321" spans="10:10" s="164" customFormat="1" ht="14.25">
      <c r="J321" s="241"/>
    </row>
    <row r="322" spans="10:10" s="164" customFormat="1" ht="14.25">
      <c r="J322" s="241"/>
    </row>
    <row r="323" spans="10:10" s="164" customFormat="1" ht="14.25">
      <c r="J323" s="241"/>
    </row>
    <row r="324" spans="10:10" s="164" customFormat="1" ht="14.25">
      <c r="J324" s="241"/>
    </row>
    <row r="325" spans="10:10" s="164" customFormat="1" ht="14.25">
      <c r="J325" s="241"/>
    </row>
    <row r="326" spans="10:10" s="164" customFormat="1" ht="14.25">
      <c r="J326" s="241"/>
    </row>
    <row r="327" spans="10:10" s="164" customFormat="1" ht="14.25">
      <c r="J327" s="241"/>
    </row>
    <row r="328" spans="10:10" s="164" customFormat="1" ht="14.25">
      <c r="J328" s="241"/>
    </row>
    <row r="329" spans="10:10" s="164" customFormat="1" ht="14.25">
      <c r="J329" s="241"/>
    </row>
    <row r="330" spans="10:10" s="164" customFormat="1" ht="14.25">
      <c r="J330" s="241"/>
    </row>
    <row r="331" spans="10:10" s="164" customFormat="1" ht="14.25">
      <c r="J331" s="241"/>
    </row>
    <row r="332" spans="10:10" s="164" customFormat="1" ht="14.25">
      <c r="J332" s="241"/>
    </row>
    <row r="333" spans="10:10" s="164" customFormat="1" ht="14.25">
      <c r="J333" s="241"/>
    </row>
    <row r="334" spans="10:10" s="164" customFormat="1" ht="14.25">
      <c r="J334" s="241"/>
    </row>
    <row r="335" spans="10:10" s="164" customFormat="1" ht="14.25">
      <c r="J335" s="241"/>
    </row>
    <row r="336" spans="10:10" s="164" customFormat="1" ht="14.25">
      <c r="J336" s="241"/>
    </row>
    <row r="337" spans="10:10" s="164" customFormat="1" ht="14.25">
      <c r="J337" s="241"/>
    </row>
    <row r="338" spans="10:10" s="164" customFormat="1" ht="14.25">
      <c r="J338" s="241"/>
    </row>
    <row r="339" spans="10:10" s="164" customFormat="1" ht="14.25">
      <c r="J339" s="241"/>
    </row>
    <row r="340" spans="10:10" s="164" customFormat="1" ht="14.25">
      <c r="J340" s="241"/>
    </row>
    <row r="341" spans="10:10" s="164" customFormat="1" ht="14.25">
      <c r="J341" s="241"/>
    </row>
    <row r="342" spans="10:10" s="164" customFormat="1" ht="14.25">
      <c r="J342" s="241"/>
    </row>
    <row r="343" spans="10:10" s="164" customFormat="1" ht="14.25">
      <c r="J343" s="241"/>
    </row>
    <row r="344" spans="10:10" s="164" customFormat="1" ht="14.25">
      <c r="J344" s="241"/>
    </row>
    <row r="345" spans="10:10" s="164" customFormat="1" ht="14.25">
      <c r="J345" s="241"/>
    </row>
    <row r="346" spans="10:10" s="164" customFormat="1" ht="14.25">
      <c r="J346" s="241"/>
    </row>
    <row r="347" spans="10:10" s="164" customFormat="1" ht="14.25">
      <c r="J347" s="241"/>
    </row>
    <row r="348" spans="10:10" s="164" customFormat="1" ht="14.25">
      <c r="J348" s="241"/>
    </row>
    <row r="349" spans="10:10" s="164" customFormat="1" ht="14.25">
      <c r="J349" s="241"/>
    </row>
    <row r="350" spans="10:10" s="164" customFormat="1" ht="14.25">
      <c r="J350" s="241"/>
    </row>
    <row r="351" spans="10:10" s="164" customFormat="1" ht="14.25">
      <c r="J351" s="241"/>
    </row>
    <row r="352" spans="10:10" s="164" customFormat="1" ht="14.25">
      <c r="J352" s="241"/>
    </row>
    <row r="353" spans="10:10" s="164" customFormat="1" ht="14.25">
      <c r="J353" s="241"/>
    </row>
    <row r="354" spans="10:10" s="164" customFormat="1" ht="14.25">
      <c r="J354" s="241"/>
    </row>
    <row r="355" spans="10:10" s="164" customFormat="1" ht="14.25">
      <c r="J355" s="241"/>
    </row>
    <row r="356" spans="10:10" s="164" customFormat="1" ht="14.25">
      <c r="J356" s="241"/>
    </row>
    <row r="357" spans="10:10" s="164" customFormat="1" ht="14.25">
      <c r="J357" s="241"/>
    </row>
    <row r="358" spans="10:10" s="164" customFormat="1" ht="14.25">
      <c r="J358" s="241"/>
    </row>
    <row r="359" spans="10:10" s="164" customFormat="1" ht="14.25">
      <c r="J359" s="241"/>
    </row>
    <row r="360" spans="10:10" s="164" customFormat="1" ht="14.25">
      <c r="J360" s="241"/>
    </row>
    <row r="361" spans="10:10" s="164" customFormat="1" ht="14.25">
      <c r="J361" s="241"/>
    </row>
    <row r="362" spans="10:10" s="164" customFormat="1" ht="14.25">
      <c r="J362" s="241"/>
    </row>
    <row r="363" spans="10:10" s="164" customFormat="1" ht="14.25">
      <c r="J363" s="241"/>
    </row>
    <row r="364" spans="10:10" s="164" customFormat="1" ht="14.25">
      <c r="J364" s="241"/>
    </row>
    <row r="365" spans="10:10" s="164" customFormat="1" ht="14.25">
      <c r="J365" s="241"/>
    </row>
    <row r="366" spans="10:10" s="164" customFormat="1" ht="14.25">
      <c r="J366" s="241"/>
    </row>
    <row r="367" spans="10:10" s="164" customFormat="1" ht="14.25">
      <c r="J367" s="241"/>
    </row>
    <row r="368" spans="10:10" s="164" customFormat="1" ht="14.25">
      <c r="J368" s="241"/>
    </row>
    <row r="369" spans="10:10" s="164" customFormat="1" ht="14.25">
      <c r="J369" s="241"/>
    </row>
    <row r="370" spans="10:10" s="164" customFormat="1" ht="14.25">
      <c r="J370" s="241"/>
    </row>
    <row r="371" spans="10:10" s="164" customFormat="1" ht="14.25">
      <c r="J371" s="241"/>
    </row>
    <row r="372" spans="10:10" s="164" customFormat="1" ht="14.25">
      <c r="J372" s="241"/>
    </row>
    <row r="373" spans="10:10" s="164" customFormat="1" ht="14.25">
      <c r="J373" s="241"/>
    </row>
    <row r="374" spans="10:10" s="164" customFormat="1" ht="14.25">
      <c r="J374" s="241"/>
    </row>
    <row r="375" spans="10:10" s="164" customFormat="1" ht="14.25">
      <c r="J375" s="241"/>
    </row>
    <row r="376" spans="10:10" s="164" customFormat="1" ht="14.25">
      <c r="J376" s="241"/>
    </row>
    <row r="377" spans="10:10" s="164" customFormat="1" ht="14.25">
      <c r="J377" s="241"/>
    </row>
    <row r="378" spans="10:10" s="164" customFormat="1" ht="14.25">
      <c r="J378" s="241"/>
    </row>
    <row r="379" spans="10:10" s="164" customFormat="1" ht="14.25">
      <c r="J379" s="241"/>
    </row>
    <row r="380" spans="10:10" s="164" customFormat="1" ht="14.25">
      <c r="J380" s="241"/>
    </row>
    <row r="381" spans="10:10" s="164" customFormat="1" ht="14.25">
      <c r="J381" s="241"/>
    </row>
    <row r="382" spans="10:10" s="164" customFormat="1" ht="14.25">
      <c r="J382" s="241"/>
    </row>
    <row r="383" spans="10:10" s="164" customFormat="1" ht="14.25">
      <c r="J383" s="241"/>
    </row>
    <row r="384" spans="10:10" s="164" customFormat="1" ht="14.25">
      <c r="J384" s="241"/>
    </row>
    <row r="385" spans="10:10" s="164" customFormat="1" ht="14.25">
      <c r="J385" s="241"/>
    </row>
    <row r="386" spans="10:10" s="164" customFormat="1" ht="14.25">
      <c r="J386" s="241"/>
    </row>
    <row r="387" spans="10:10" s="164" customFormat="1" ht="14.25">
      <c r="J387" s="241"/>
    </row>
    <row r="388" spans="10:10" s="164" customFormat="1" ht="14.25">
      <c r="J388" s="241"/>
    </row>
    <row r="389" spans="10:10" s="164" customFormat="1" ht="14.25">
      <c r="J389" s="241"/>
    </row>
    <row r="390" spans="10:10" s="164" customFormat="1" ht="14.25">
      <c r="J390" s="241"/>
    </row>
    <row r="391" spans="10:10" s="164" customFormat="1" ht="14.25">
      <c r="J391" s="241"/>
    </row>
    <row r="392" spans="10:10" s="164" customFormat="1" ht="14.25">
      <c r="J392" s="241"/>
    </row>
    <row r="393" spans="10:10" s="164" customFormat="1" ht="14.25">
      <c r="J393" s="241"/>
    </row>
    <row r="394" spans="10:10" s="164" customFormat="1" ht="14.25">
      <c r="J394" s="241"/>
    </row>
    <row r="395" spans="10:10" s="164" customFormat="1" ht="14.25">
      <c r="J395" s="241"/>
    </row>
    <row r="396" spans="10:10" s="164" customFormat="1" ht="14.25">
      <c r="J396" s="241"/>
    </row>
    <row r="397" spans="10:10" s="164" customFormat="1" ht="14.25">
      <c r="J397" s="241"/>
    </row>
    <row r="398" spans="10:10" s="164" customFormat="1" ht="14.25">
      <c r="J398" s="241"/>
    </row>
    <row r="399" spans="10:10" s="164" customFormat="1" ht="14.25">
      <c r="J399" s="241"/>
    </row>
    <row r="400" spans="10:10" s="164" customFormat="1" ht="14.25">
      <c r="J400" s="241"/>
    </row>
    <row r="401" spans="10:10" s="164" customFormat="1" ht="14.25">
      <c r="J401" s="241"/>
    </row>
    <row r="402" spans="10:10" s="164" customFormat="1" ht="14.25">
      <c r="J402" s="241"/>
    </row>
    <row r="403" spans="10:10" s="164" customFormat="1" ht="14.25">
      <c r="J403" s="241"/>
    </row>
    <row r="404" spans="10:10" s="164" customFormat="1" ht="14.25">
      <c r="J404" s="241"/>
    </row>
    <row r="405" spans="10:10" s="164" customFormat="1" ht="14.25">
      <c r="J405" s="241"/>
    </row>
    <row r="406" spans="10:10" s="164" customFormat="1" ht="14.25">
      <c r="J406" s="241"/>
    </row>
    <row r="407" spans="10:10" s="164" customFormat="1" ht="14.25">
      <c r="J407" s="241"/>
    </row>
    <row r="408" spans="10:10" s="164" customFormat="1" ht="14.25">
      <c r="J408" s="241"/>
    </row>
    <row r="409" spans="10:10" s="164" customFormat="1" ht="14.25">
      <c r="J409" s="241"/>
    </row>
    <row r="410" spans="10:10" s="164" customFormat="1" ht="14.25">
      <c r="J410" s="241"/>
    </row>
    <row r="411" spans="10:10" s="164" customFormat="1" ht="14.25">
      <c r="J411" s="241"/>
    </row>
    <row r="412" spans="10:10" s="164" customFormat="1" ht="14.25">
      <c r="J412" s="241"/>
    </row>
    <row r="413" spans="10:10" s="164" customFormat="1" ht="14.25">
      <c r="J413" s="241"/>
    </row>
    <row r="414" spans="10:10" s="164" customFormat="1" ht="14.25">
      <c r="J414" s="241"/>
    </row>
    <row r="415" spans="10:10" s="164" customFormat="1" ht="14.25">
      <c r="J415" s="241"/>
    </row>
    <row r="416" spans="10:10" s="164" customFormat="1" ht="14.25">
      <c r="J416" s="241"/>
    </row>
    <row r="417" spans="10:10" s="164" customFormat="1" ht="14.25">
      <c r="J417" s="241"/>
    </row>
    <row r="418" spans="10:10" s="164" customFormat="1" ht="14.25">
      <c r="J418" s="241"/>
    </row>
    <row r="419" spans="10:10" s="164" customFormat="1" ht="14.25">
      <c r="J419" s="241"/>
    </row>
    <row r="420" spans="10:10" s="164" customFormat="1" ht="14.25">
      <c r="J420" s="241"/>
    </row>
    <row r="421" spans="10:10" s="164" customFormat="1" ht="14.25">
      <c r="J421" s="241"/>
    </row>
    <row r="422" spans="10:10" s="164" customFormat="1" ht="14.25">
      <c r="J422" s="241"/>
    </row>
    <row r="423" spans="10:10" s="164" customFormat="1" ht="14.25">
      <c r="J423" s="241"/>
    </row>
    <row r="424" spans="10:10" s="164" customFormat="1" ht="14.25">
      <c r="J424" s="241"/>
    </row>
    <row r="425" spans="10:10" s="164" customFormat="1" ht="14.25">
      <c r="J425" s="241"/>
    </row>
    <row r="426" spans="10:10" s="164" customFormat="1" ht="14.25">
      <c r="J426" s="241"/>
    </row>
    <row r="427" spans="10:10" s="164" customFormat="1" ht="14.25">
      <c r="J427" s="241"/>
    </row>
    <row r="428" spans="10:10" s="164" customFormat="1" ht="14.25">
      <c r="J428" s="241"/>
    </row>
    <row r="429" spans="10:10" s="164" customFormat="1" ht="14.25">
      <c r="J429" s="241"/>
    </row>
    <row r="430" spans="10:10" s="164" customFormat="1" ht="14.25">
      <c r="J430" s="241"/>
    </row>
    <row r="431" spans="10:10" s="164" customFormat="1" ht="14.25">
      <c r="J431" s="241"/>
    </row>
    <row r="432" spans="10:10" s="164" customFormat="1" ht="14.25">
      <c r="J432" s="241"/>
    </row>
    <row r="433" spans="10:10" s="164" customFormat="1" ht="14.25">
      <c r="J433" s="241"/>
    </row>
    <row r="434" spans="10:10" s="164" customFormat="1" ht="14.25">
      <c r="J434" s="241"/>
    </row>
    <row r="435" spans="10:10" s="164" customFormat="1" ht="14.25">
      <c r="J435" s="241"/>
    </row>
    <row r="436" spans="10:10" s="164" customFormat="1" ht="14.25">
      <c r="J436" s="241"/>
    </row>
    <row r="437" spans="10:10" s="164" customFormat="1" ht="14.25">
      <c r="J437" s="241"/>
    </row>
    <row r="438" spans="10:10" s="164" customFormat="1" ht="14.25">
      <c r="J438" s="241"/>
    </row>
    <row r="439" spans="10:10" s="164" customFormat="1" ht="14.25">
      <c r="J439" s="241"/>
    </row>
    <row r="440" spans="10:10" s="164" customFormat="1" ht="14.25">
      <c r="J440" s="241"/>
    </row>
    <row r="441" spans="10:10" s="164" customFormat="1" ht="14.25">
      <c r="J441" s="241"/>
    </row>
    <row r="442" spans="10:10" s="164" customFormat="1" ht="14.25">
      <c r="J442" s="241"/>
    </row>
    <row r="443" spans="10:10" s="164" customFormat="1" ht="14.25">
      <c r="J443" s="241"/>
    </row>
    <row r="444" spans="10:10" s="164" customFormat="1" ht="14.25">
      <c r="J444" s="241"/>
    </row>
    <row r="445" spans="10:10" s="164" customFormat="1" ht="14.25">
      <c r="J445" s="241"/>
    </row>
    <row r="446" spans="10:10" s="164" customFormat="1" ht="14.25">
      <c r="J446" s="241"/>
    </row>
    <row r="447" spans="10:10" s="164" customFormat="1" ht="14.25">
      <c r="J447" s="241"/>
    </row>
    <row r="448" spans="10:10" s="164" customFormat="1" ht="14.25">
      <c r="J448" s="241"/>
    </row>
    <row r="449" spans="10:10" s="164" customFormat="1" ht="14.25">
      <c r="J449" s="241"/>
    </row>
    <row r="450" spans="10:10" s="164" customFormat="1" ht="14.25">
      <c r="J450" s="241"/>
    </row>
    <row r="451" spans="10:10" s="164" customFormat="1" ht="14.25">
      <c r="J451" s="241"/>
    </row>
    <row r="452" spans="10:10" s="164" customFormat="1" ht="14.25">
      <c r="J452" s="241"/>
    </row>
    <row r="453" spans="10:10" s="164" customFormat="1" ht="14.25">
      <c r="J453" s="241"/>
    </row>
    <row r="454" spans="10:10" s="164" customFormat="1" ht="14.25">
      <c r="J454" s="241"/>
    </row>
    <row r="455" spans="10:10" s="164" customFormat="1" ht="14.25">
      <c r="J455" s="241"/>
    </row>
    <row r="456" spans="10:10" s="164" customFormat="1" ht="14.25">
      <c r="J456" s="241"/>
    </row>
    <row r="457" spans="10:10" s="164" customFormat="1" ht="14.25">
      <c r="J457" s="241"/>
    </row>
    <row r="458" spans="10:10" s="164" customFormat="1" ht="14.25">
      <c r="J458" s="241"/>
    </row>
    <row r="459" spans="10:10" s="164" customFormat="1" ht="14.25">
      <c r="J459" s="241"/>
    </row>
    <row r="460" spans="10:10" s="164" customFormat="1" ht="14.25">
      <c r="J460" s="241"/>
    </row>
    <row r="461" spans="10:10" s="164" customFormat="1" ht="14.25">
      <c r="J461" s="241"/>
    </row>
    <row r="462" spans="10:10" s="164" customFormat="1" ht="14.25">
      <c r="J462" s="241"/>
    </row>
    <row r="463" spans="10:10" s="164" customFormat="1" ht="14.25">
      <c r="J463" s="241"/>
    </row>
    <row r="464" spans="10:10" s="164" customFormat="1" ht="14.25">
      <c r="J464" s="241"/>
    </row>
    <row r="465" spans="10:10" s="164" customFormat="1" ht="14.25">
      <c r="J465" s="241"/>
    </row>
    <row r="466" spans="10:10" s="164" customFormat="1" ht="14.25">
      <c r="J466" s="241"/>
    </row>
    <row r="467" spans="10:10" s="164" customFormat="1" ht="14.25">
      <c r="J467" s="241"/>
    </row>
    <row r="468" spans="10:10" s="164" customFormat="1" ht="14.25">
      <c r="J468" s="241"/>
    </row>
    <row r="469" spans="10:10" s="164" customFormat="1" ht="14.25">
      <c r="J469" s="241"/>
    </row>
    <row r="470" spans="10:10" s="164" customFormat="1" ht="14.25">
      <c r="J470" s="241"/>
    </row>
    <row r="471" spans="10:10" s="164" customFormat="1" ht="14.25">
      <c r="J471" s="241"/>
    </row>
    <row r="472" spans="10:10" s="164" customFormat="1" ht="14.25">
      <c r="J472" s="241"/>
    </row>
    <row r="473" spans="10:10" s="164" customFormat="1" ht="14.25">
      <c r="J473" s="241"/>
    </row>
    <row r="474" spans="10:10" s="164" customFormat="1" ht="14.25">
      <c r="J474" s="241"/>
    </row>
    <row r="475" spans="10:10" s="164" customFormat="1" ht="14.25">
      <c r="J475" s="241"/>
    </row>
    <row r="476" spans="10:10" s="164" customFormat="1" ht="14.25">
      <c r="J476" s="241"/>
    </row>
    <row r="477" spans="10:10" s="164" customFormat="1" ht="14.25">
      <c r="J477" s="241"/>
    </row>
    <row r="478" spans="10:10" s="164" customFormat="1" ht="14.25">
      <c r="J478" s="241"/>
    </row>
    <row r="479" spans="10:10" s="164" customFormat="1" ht="14.25">
      <c r="J479" s="241"/>
    </row>
    <row r="480" spans="10:10" s="164" customFormat="1" ht="14.25">
      <c r="J480" s="241"/>
    </row>
    <row r="481" spans="10:10" s="164" customFormat="1" ht="14.25">
      <c r="J481" s="241"/>
    </row>
    <row r="482" spans="10:10" s="164" customFormat="1" ht="14.25">
      <c r="J482" s="241"/>
    </row>
    <row r="483" spans="10:10" s="164" customFormat="1" ht="14.25">
      <c r="J483" s="241"/>
    </row>
    <row r="484" spans="10:10" s="164" customFormat="1" ht="14.25">
      <c r="J484" s="241"/>
    </row>
    <row r="485" spans="10:10" s="164" customFormat="1" ht="14.25">
      <c r="J485" s="241"/>
    </row>
    <row r="486" spans="10:10" s="164" customFormat="1" ht="14.25">
      <c r="J486" s="241"/>
    </row>
    <row r="487" spans="10:10" s="164" customFormat="1" ht="14.25">
      <c r="J487" s="241"/>
    </row>
    <row r="488" spans="10:10" s="164" customFormat="1" ht="14.25">
      <c r="J488" s="241"/>
    </row>
    <row r="489" spans="10:10" s="164" customFormat="1" ht="14.25">
      <c r="J489" s="241"/>
    </row>
    <row r="490" spans="10:10" s="164" customFormat="1" ht="14.25">
      <c r="J490" s="241"/>
    </row>
    <row r="491" spans="10:10" s="164" customFormat="1" ht="14.25">
      <c r="J491" s="241"/>
    </row>
    <row r="492" spans="10:10" s="164" customFormat="1" ht="14.25">
      <c r="J492" s="241"/>
    </row>
    <row r="493" spans="10:10" s="164" customFormat="1" ht="14.25">
      <c r="J493" s="241"/>
    </row>
    <row r="494" spans="10:10" s="164" customFormat="1" ht="14.25">
      <c r="J494" s="241"/>
    </row>
    <row r="495" spans="10:10" s="164" customFormat="1" ht="14.25">
      <c r="J495" s="241"/>
    </row>
    <row r="496" spans="10:10" s="164" customFormat="1" ht="14.25">
      <c r="J496" s="241"/>
    </row>
    <row r="497" spans="10:10" s="164" customFormat="1" ht="14.25">
      <c r="J497" s="241"/>
    </row>
    <row r="498" spans="10:10" s="164" customFormat="1" ht="14.25">
      <c r="J498" s="241"/>
    </row>
    <row r="499" spans="10:10" s="164" customFormat="1" ht="14.25">
      <c r="J499" s="241"/>
    </row>
    <row r="500" spans="10:10" s="164" customFormat="1" ht="14.25">
      <c r="J500" s="241"/>
    </row>
    <row r="501" spans="10:10" s="164" customFormat="1" ht="14.25">
      <c r="J501" s="241"/>
    </row>
    <row r="502" spans="10:10" s="164" customFormat="1" ht="14.25">
      <c r="J502" s="241"/>
    </row>
    <row r="503" spans="10:10" s="164" customFormat="1" ht="14.25">
      <c r="J503" s="241"/>
    </row>
    <row r="504" spans="10:10" s="164" customFormat="1" ht="14.25">
      <c r="J504" s="241"/>
    </row>
    <row r="505" spans="10:10" s="164" customFormat="1" ht="14.25">
      <c r="J505" s="241"/>
    </row>
    <row r="506" spans="10:10" s="164" customFormat="1" ht="14.25">
      <c r="J506" s="241"/>
    </row>
    <row r="507" spans="10:10" s="164" customFormat="1" ht="14.25">
      <c r="J507" s="241"/>
    </row>
    <row r="508" spans="10:10" s="164" customFormat="1" ht="14.25">
      <c r="J508" s="241"/>
    </row>
    <row r="509" spans="10:10" s="164" customFormat="1" ht="14.25">
      <c r="J509" s="241"/>
    </row>
    <row r="510" spans="10:10" s="164" customFormat="1" ht="14.25">
      <c r="J510" s="241"/>
    </row>
    <row r="511" spans="10:10" s="164" customFormat="1" ht="14.25">
      <c r="J511" s="241"/>
    </row>
    <row r="512" spans="10:10" s="164" customFormat="1" ht="14.25">
      <c r="J512" s="241"/>
    </row>
    <row r="513" spans="10:10" s="164" customFormat="1" ht="14.25">
      <c r="J513" s="241"/>
    </row>
    <row r="514" spans="10:10" s="164" customFormat="1" ht="14.25">
      <c r="J514" s="241"/>
    </row>
    <row r="515" spans="10:10" s="164" customFormat="1" ht="14.25">
      <c r="J515" s="241"/>
    </row>
    <row r="516" spans="10:10" s="164" customFormat="1" ht="14.25">
      <c r="J516" s="241"/>
    </row>
    <row r="517" spans="10:10" s="164" customFormat="1" ht="14.25">
      <c r="J517" s="241"/>
    </row>
    <row r="518" spans="10:10" s="164" customFormat="1" ht="14.25">
      <c r="J518" s="241"/>
    </row>
    <row r="519" spans="10:10" s="164" customFormat="1" ht="14.25">
      <c r="J519" s="241"/>
    </row>
    <row r="520" spans="10:10" s="164" customFormat="1" ht="14.25">
      <c r="J520" s="241"/>
    </row>
    <row r="521" spans="10:10" s="164" customFormat="1" ht="14.25">
      <c r="J521" s="241"/>
    </row>
    <row r="522" spans="10:10" s="164" customFormat="1" ht="14.25">
      <c r="J522" s="241"/>
    </row>
    <row r="523" spans="10:10" s="164" customFormat="1" ht="14.25">
      <c r="J523" s="241"/>
    </row>
    <row r="524" spans="10:10" s="164" customFormat="1" ht="14.25">
      <c r="J524" s="241"/>
    </row>
    <row r="525" spans="10:10" s="164" customFormat="1" ht="14.25">
      <c r="J525" s="241"/>
    </row>
    <row r="526" spans="10:10" s="164" customFormat="1" ht="14.25">
      <c r="J526" s="241"/>
    </row>
    <row r="527" spans="10:10" s="164" customFormat="1" ht="14.25">
      <c r="J527" s="241"/>
    </row>
    <row r="528" spans="10:10" s="164" customFormat="1" ht="14.25">
      <c r="J528" s="241"/>
    </row>
    <row r="529" spans="10:10" s="164" customFormat="1" ht="14.25">
      <c r="J529" s="241"/>
    </row>
    <row r="530" spans="10:10" s="164" customFormat="1" ht="14.25">
      <c r="J530" s="241"/>
    </row>
    <row r="531" spans="10:10" s="164" customFormat="1" ht="14.25">
      <c r="J531" s="241"/>
    </row>
    <row r="532" spans="10:10" s="164" customFormat="1" ht="14.25">
      <c r="J532" s="241"/>
    </row>
    <row r="533" spans="10:10" s="164" customFormat="1" ht="14.25">
      <c r="J533" s="241"/>
    </row>
    <row r="534" spans="10:10" s="164" customFormat="1" ht="14.25">
      <c r="J534" s="241"/>
    </row>
    <row r="535" spans="10:10" s="164" customFormat="1" ht="14.25">
      <c r="J535" s="241"/>
    </row>
    <row r="536" spans="10:10" s="164" customFormat="1" ht="14.25">
      <c r="J536" s="241"/>
    </row>
    <row r="537" spans="10:10" s="164" customFormat="1" ht="14.25">
      <c r="J537" s="241"/>
    </row>
    <row r="538" spans="10:10" s="164" customFormat="1" ht="14.25">
      <c r="J538" s="241"/>
    </row>
    <row r="539" spans="10:10" s="164" customFormat="1" ht="14.25">
      <c r="J539" s="241"/>
    </row>
    <row r="540" spans="10:10" s="164" customFormat="1" ht="14.25">
      <c r="J540" s="241"/>
    </row>
    <row r="541" spans="10:10" s="164" customFormat="1" ht="14.25">
      <c r="J541" s="241"/>
    </row>
    <row r="542" spans="10:10" s="164" customFormat="1" ht="14.25">
      <c r="J542" s="241"/>
    </row>
    <row r="543" spans="10:10" s="164" customFormat="1" ht="14.25">
      <c r="J543" s="241"/>
    </row>
    <row r="544" spans="10:10" s="164" customFormat="1" ht="14.25">
      <c r="J544" s="241"/>
    </row>
    <row r="545" spans="10:10" s="164" customFormat="1" ht="14.25">
      <c r="J545" s="241"/>
    </row>
    <row r="546" spans="10:10" s="164" customFormat="1" ht="14.25">
      <c r="J546" s="241"/>
    </row>
    <row r="547" spans="10:10" s="164" customFormat="1" ht="14.25">
      <c r="J547" s="241"/>
    </row>
    <row r="548" spans="10:10" s="164" customFormat="1" ht="14.25">
      <c r="J548" s="241"/>
    </row>
    <row r="549" spans="10:10" s="164" customFormat="1" ht="14.25">
      <c r="J549" s="241"/>
    </row>
    <row r="550" spans="10:10" s="164" customFormat="1" ht="14.25">
      <c r="J550" s="241"/>
    </row>
    <row r="551" spans="10:10" s="164" customFormat="1" ht="14.25">
      <c r="J551" s="241"/>
    </row>
    <row r="552" spans="10:10" s="164" customFormat="1" ht="14.25">
      <c r="J552" s="241"/>
    </row>
    <row r="553" spans="10:10" s="164" customFormat="1" ht="14.25">
      <c r="J553" s="241"/>
    </row>
    <row r="554" spans="10:10" s="164" customFormat="1" ht="14.25">
      <c r="J554" s="241"/>
    </row>
    <row r="555" spans="10:10" s="164" customFormat="1" ht="14.25">
      <c r="J555" s="241"/>
    </row>
    <row r="556" spans="10:10" s="164" customFormat="1" ht="14.25">
      <c r="J556" s="241"/>
    </row>
    <row r="557" spans="10:10" s="164" customFormat="1" ht="14.25">
      <c r="J557" s="241"/>
    </row>
    <row r="558" spans="10:10" s="164" customFormat="1" ht="14.25">
      <c r="J558" s="241"/>
    </row>
    <row r="559" spans="10:10" s="164" customFormat="1" ht="14.25">
      <c r="J559" s="241"/>
    </row>
    <row r="560" spans="10:10" s="164" customFormat="1" ht="14.25">
      <c r="J560" s="241"/>
    </row>
    <row r="561" spans="10:10" s="164" customFormat="1" ht="14.25">
      <c r="J561" s="241"/>
    </row>
    <row r="562" spans="10:10" s="164" customFormat="1" ht="14.25">
      <c r="J562" s="241"/>
    </row>
    <row r="563" spans="10:10" s="164" customFormat="1" ht="14.25">
      <c r="J563" s="241"/>
    </row>
    <row r="564" spans="10:10" s="164" customFormat="1" ht="14.25">
      <c r="J564" s="241"/>
    </row>
    <row r="565" spans="10:10" s="164" customFormat="1" ht="14.25">
      <c r="J565" s="241"/>
    </row>
    <row r="566" spans="10:10" s="164" customFormat="1" ht="14.25">
      <c r="J566" s="241"/>
    </row>
    <row r="567" spans="10:10" s="164" customFormat="1" ht="14.25">
      <c r="J567" s="241"/>
    </row>
    <row r="568" spans="10:10" s="164" customFormat="1" ht="14.25">
      <c r="J568" s="241"/>
    </row>
    <row r="569" spans="10:10" s="164" customFormat="1" ht="14.25">
      <c r="J569" s="241"/>
    </row>
    <row r="570" spans="10:10" s="164" customFormat="1" ht="14.25">
      <c r="J570" s="241"/>
    </row>
    <row r="571" spans="10:10" s="164" customFormat="1" ht="14.25">
      <c r="J571" s="241"/>
    </row>
    <row r="572" spans="10:10" s="164" customFormat="1" ht="14.25">
      <c r="J572" s="241"/>
    </row>
    <row r="573" spans="10:10" s="164" customFormat="1" ht="14.25">
      <c r="J573" s="241"/>
    </row>
    <row r="574" spans="10:10" s="164" customFormat="1" ht="14.25">
      <c r="J574" s="241"/>
    </row>
    <row r="575" spans="10:10" s="164" customFormat="1" ht="14.25">
      <c r="J575" s="241"/>
    </row>
    <row r="576" spans="10:10" s="164" customFormat="1" ht="14.25">
      <c r="J576" s="241"/>
    </row>
    <row r="577" spans="10:10" s="164" customFormat="1" ht="14.25">
      <c r="J577" s="241"/>
    </row>
    <row r="578" spans="10:10" s="164" customFormat="1" ht="14.25">
      <c r="J578" s="241"/>
    </row>
    <row r="579" spans="10:10" s="164" customFormat="1" ht="14.25">
      <c r="J579" s="241"/>
    </row>
    <row r="580" spans="10:10" s="164" customFormat="1" ht="14.25">
      <c r="J580" s="241"/>
    </row>
    <row r="581" spans="10:10" s="164" customFormat="1" ht="14.25">
      <c r="J581" s="241"/>
    </row>
    <row r="582" spans="10:10" s="164" customFormat="1" ht="14.25">
      <c r="J582" s="241"/>
    </row>
    <row r="583" spans="10:10" s="164" customFormat="1" ht="14.25">
      <c r="J583" s="241"/>
    </row>
    <row r="584" spans="10:10" s="164" customFormat="1" ht="14.25">
      <c r="J584" s="241"/>
    </row>
    <row r="585" spans="10:10" s="164" customFormat="1" ht="14.25">
      <c r="J585" s="241"/>
    </row>
    <row r="586" spans="10:10" s="164" customFormat="1" ht="14.25">
      <c r="J586" s="241"/>
    </row>
    <row r="587" spans="10:10" s="164" customFormat="1" ht="14.25">
      <c r="J587" s="241"/>
    </row>
    <row r="588" spans="10:10" s="164" customFormat="1" ht="14.25">
      <c r="J588" s="241"/>
    </row>
    <row r="589" spans="10:10" s="164" customFormat="1" ht="14.25">
      <c r="J589" s="241"/>
    </row>
    <row r="590" spans="10:10" s="164" customFormat="1" ht="14.25">
      <c r="J590" s="241"/>
    </row>
    <row r="591" spans="10:10" s="164" customFormat="1" ht="14.25">
      <c r="J591" s="241"/>
    </row>
    <row r="592" spans="10:10" s="164" customFormat="1" ht="14.25">
      <c r="J592" s="241"/>
    </row>
    <row r="593" spans="10:10" s="164" customFormat="1" ht="14.25">
      <c r="J593" s="241"/>
    </row>
    <row r="594" spans="10:10" s="164" customFormat="1" ht="14.25">
      <c r="J594" s="241"/>
    </row>
    <row r="595" spans="10:10" s="164" customFormat="1" ht="14.25">
      <c r="J595" s="241"/>
    </row>
    <row r="596" spans="10:10" s="164" customFormat="1" ht="14.25">
      <c r="J596" s="241"/>
    </row>
    <row r="597" spans="10:10" s="164" customFormat="1" ht="14.25">
      <c r="J597" s="241"/>
    </row>
    <row r="598" spans="10:10" s="164" customFormat="1" ht="14.25">
      <c r="J598" s="241"/>
    </row>
    <row r="599" spans="10:10" s="164" customFormat="1" ht="14.25">
      <c r="J599" s="241"/>
    </row>
    <row r="600" spans="10:10" s="164" customFormat="1" ht="14.25">
      <c r="J600" s="241"/>
    </row>
    <row r="601" spans="10:10" s="164" customFormat="1" ht="14.25">
      <c r="J601" s="241"/>
    </row>
    <row r="602" spans="10:10" s="164" customFormat="1" ht="14.25">
      <c r="J602" s="241"/>
    </row>
    <row r="603" spans="10:10" s="164" customFormat="1" ht="14.25">
      <c r="J603" s="241"/>
    </row>
    <row r="604" spans="10:10" s="164" customFormat="1" ht="14.25">
      <c r="J604" s="241"/>
    </row>
    <row r="605" spans="10:10" s="164" customFormat="1" ht="14.25">
      <c r="J605" s="241"/>
    </row>
    <row r="606" spans="10:10" s="164" customFormat="1" ht="14.25">
      <c r="J606" s="241"/>
    </row>
    <row r="607" spans="10:10" s="164" customFormat="1" ht="14.25">
      <c r="J607" s="241"/>
    </row>
    <row r="608" spans="10:10" s="164" customFormat="1" ht="14.25">
      <c r="J608" s="241"/>
    </row>
    <row r="609" spans="10:10" s="164" customFormat="1" ht="14.25">
      <c r="J609" s="241"/>
    </row>
    <row r="610" spans="10:10" s="164" customFormat="1" ht="14.25">
      <c r="J610" s="241"/>
    </row>
    <row r="611" spans="10:10" s="164" customFormat="1" ht="14.25">
      <c r="J611" s="241"/>
    </row>
    <row r="612" spans="10:10" s="164" customFormat="1" ht="14.25">
      <c r="J612" s="241"/>
    </row>
    <row r="613" spans="10:10" s="164" customFormat="1" ht="14.25">
      <c r="J613" s="241"/>
    </row>
    <row r="614" spans="10:10" s="164" customFormat="1" ht="14.25">
      <c r="J614" s="241"/>
    </row>
    <row r="615" spans="10:10" s="164" customFormat="1" ht="14.25">
      <c r="J615" s="241"/>
    </row>
    <row r="616" spans="10:10" s="164" customFormat="1" ht="14.25">
      <c r="J616" s="241"/>
    </row>
    <row r="617" spans="10:10" s="164" customFormat="1" ht="14.25">
      <c r="J617" s="241"/>
    </row>
    <row r="618" spans="10:10" s="164" customFormat="1" ht="14.25">
      <c r="J618" s="241"/>
    </row>
    <row r="619" spans="10:10" s="164" customFormat="1" ht="14.25">
      <c r="J619" s="241"/>
    </row>
    <row r="620" spans="10:10" s="164" customFormat="1" ht="14.25">
      <c r="J620" s="241"/>
    </row>
    <row r="621" spans="10:10" s="164" customFormat="1" ht="14.25">
      <c r="J621" s="241"/>
    </row>
    <row r="622" spans="10:10" s="164" customFormat="1" ht="14.25">
      <c r="J622" s="241"/>
    </row>
    <row r="623" spans="10:10" s="164" customFormat="1" ht="14.25">
      <c r="J623" s="241"/>
    </row>
    <row r="624" spans="10:10" s="164" customFormat="1" ht="14.25">
      <c r="J624" s="241"/>
    </row>
    <row r="625" spans="10:10" s="164" customFormat="1" ht="14.25">
      <c r="J625" s="241"/>
    </row>
    <row r="626" spans="10:10" s="164" customFormat="1" ht="14.25">
      <c r="J626" s="241"/>
    </row>
    <row r="627" spans="10:10" s="164" customFormat="1" ht="14.25">
      <c r="J627" s="241"/>
    </row>
    <row r="628" spans="10:10" s="164" customFormat="1" ht="14.25">
      <c r="J628" s="241"/>
    </row>
    <row r="629" spans="10:10" s="164" customFormat="1" ht="14.25">
      <c r="J629" s="241"/>
    </row>
    <row r="630" spans="10:10" s="164" customFormat="1" ht="14.25">
      <c r="J630" s="241"/>
    </row>
    <row r="631" spans="10:10" s="164" customFormat="1" ht="14.25">
      <c r="J631" s="241"/>
    </row>
    <row r="632" spans="10:10" s="164" customFormat="1" ht="14.25">
      <c r="J632" s="241"/>
    </row>
    <row r="633" spans="10:10" s="164" customFormat="1" ht="14.25">
      <c r="J633" s="241"/>
    </row>
    <row r="634" spans="10:10" s="164" customFormat="1" ht="14.25">
      <c r="J634" s="241"/>
    </row>
    <row r="635" spans="10:10" s="164" customFormat="1" ht="14.25">
      <c r="J635" s="241"/>
    </row>
    <row r="636" spans="10:10" s="164" customFormat="1" ht="14.25">
      <c r="J636" s="241"/>
    </row>
    <row r="637" spans="10:10" s="164" customFormat="1" ht="14.25">
      <c r="J637" s="241"/>
    </row>
    <row r="638" spans="10:10" s="164" customFormat="1" ht="14.25">
      <c r="J638" s="241"/>
    </row>
    <row r="639" spans="10:10" s="164" customFormat="1" ht="14.25">
      <c r="J639" s="241"/>
    </row>
    <row r="640" spans="10:10" s="164" customFormat="1" ht="14.25">
      <c r="J640" s="241"/>
    </row>
    <row r="641" spans="10:10" s="164" customFormat="1" ht="14.25">
      <c r="J641" s="241"/>
    </row>
    <row r="642" spans="10:10" s="164" customFormat="1" ht="14.25">
      <c r="J642" s="241"/>
    </row>
    <row r="643" spans="10:10" s="164" customFormat="1" ht="14.25">
      <c r="J643" s="241"/>
    </row>
    <row r="644" spans="10:10" s="164" customFormat="1" ht="14.25">
      <c r="J644" s="241"/>
    </row>
    <row r="645" spans="10:10" s="164" customFormat="1" ht="14.25">
      <c r="J645" s="241"/>
    </row>
    <row r="646" spans="10:10" s="164" customFormat="1" ht="14.25">
      <c r="J646" s="241"/>
    </row>
    <row r="647" spans="10:10" s="164" customFormat="1" ht="14.25">
      <c r="J647" s="241"/>
    </row>
    <row r="648" spans="10:10" s="164" customFormat="1" ht="14.25">
      <c r="J648" s="241"/>
    </row>
    <row r="649" spans="10:10" s="164" customFormat="1" ht="14.25">
      <c r="J649" s="241"/>
    </row>
    <row r="650" spans="10:10" s="164" customFormat="1" ht="14.25">
      <c r="J650" s="241"/>
    </row>
    <row r="651" spans="10:10" s="164" customFormat="1" ht="14.25">
      <c r="J651" s="241"/>
    </row>
    <row r="652" spans="10:10" s="164" customFormat="1" ht="14.25">
      <c r="J652" s="241"/>
    </row>
    <row r="653" spans="10:10" s="164" customFormat="1" ht="14.25">
      <c r="J653" s="241"/>
    </row>
    <row r="654" spans="10:10" s="164" customFormat="1" ht="14.25">
      <c r="J654" s="241"/>
    </row>
    <row r="655" spans="10:10" s="164" customFormat="1" ht="14.25">
      <c r="J655" s="241"/>
    </row>
    <row r="656" spans="10:10" s="164" customFormat="1" ht="14.25">
      <c r="J656" s="241"/>
    </row>
    <row r="657" spans="10:10" s="164" customFormat="1" ht="14.25">
      <c r="J657" s="241"/>
    </row>
    <row r="658" spans="10:10" s="164" customFormat="1" ht="14.25">
      <c r="J658" s="241"/>
    </row>
    <row r="659" spans="10:10" s="164" customFormat="1" ht="14.25">
      <c r="J659" s="241"/>
    </row>
    <row r="660" spans="10:10" s="164" customFormat="1" ht="14.25">
      <c r="J660" s="241"/>
    </row>
    <row r="661" spans="10:10" s="164" customFormat="1" ht="14.25">
      <c r="J661" s="241"/>
    </row>
    <row r="662" spans="10:10" s="164" customFormat="1" ht="14.25">
      <c r="J662" s="241"/>
    </row>
    <row r="663" spans="10:10" s="164" customFormat="1" ht="14.25">
      <c r="J663" s="241"/>
    </row>
    <row r="664" spans="10:10" s="164" customFormat="1" ht="14.25">
      <c r="J664" s="241"/>
    </row>
    <row r="665" spans="10:10" s="164" customFormat="1" ht="14.25">
      <c r="J665" s="241"/>
    </row>
    <row r="666" spans="10:10" s="164" customFormat="1" ht="14.25">
      <c r="J666" s="241"/>
    </row>
    <row r="667" spans="10:10" s="164" customFormat="1" ht="14.25">
      <c r="J667" s="241"/>
    </row>
    <row r="668" spans="10:10" s="164" customFormat="1" ht="14.25">
      <c r="J668" s="241"/>
    </row>
    <row r="669" spans="10:10" s="164" customFormat="1" ht="14.25">
      <c r="J669" s="241"/>
    </row>
    <row r="670" spans="10:10" s="164" customFormat="1" ht="14.25">
      <c r="J670" s="241"/>
    </row>
    <row r="671" spans="10:10" s="164" customFormat="1" ht="14.25">
      <c r="J671" s="241"/>
    </row>
    <row r="672" spans="10:10" s="164" customFormat="1" ht="14.25">
      <c r="J672" s="241"/>
    </row>
    <row r="673" spans="10:10" s="164" customFormat="1" ht="14.25">
      <c r="J673" s="241"/>
    </row>
    <row r="674" spans="10:10" s="164" customFormat="1" ht="14.25">
      <c r="J674" s="241"/>
    </row>
    <row r="675" spans="10:10" s="164" customFormat="1" ht="14.25">
      <c r="J675" s="241"/>
    </row>
    <row r="676" spans="10:10" s="164" customFormat="1" ht="14.25">
      <c r="J676" s="241"/>
    </row>
    <row r="677" spans="10:10" s="164" customFormat="1" ht="14.25">
      <c r="J677" s="241"/>
    </row>
    <row r="678" spans="10:10" s="164" customFormat="1" ht="14.25">
      <c r="J678" s="241"/>
    </row>
    <row r="679" spans="10:10" s="164" customFormat="1" ht="14.25">
      <c r="J679" s="241"/>
    </row>
    <row r="680" spans="10:10" s="164" customFormat="1" ht="14.25">
      <c r="J680" s="241"/>
    </row>
    <row r="681" spans="10:10" s="164" customFormat="1" ht="14.25">
      <c r="J681" s="241"/>
    </row>
    <row r="682" spans="10:10" s="164" customFormat="1" ht="14.25">
      <c r="J682" s="241"/>
    </row>
    <row r="683" spans="10:10" s="164" customFormat="1" ht="14.25">
      <c r="J683" s="241"/>
    </row>
    <row r="684" spans="10:10" s="164" customFormat="1" ht="14.25">
      <c r="J684" s="241"/>
    </row>
    <row r="685" spans="10:10" s="164" customFormat="1" ht="14.25">
      <c r="J685" s="241"/>
    </row>
    <row r="686" spans="10:10" s="164" customFormat="1" ht="14.25">
      <c r="J686" s="241"/>
    </row>
    <row r="687" spans="10:10" s="164" customFormat="1" ht="14.25">
      <c r="J687" s="241"/>
    </row>
    <row r="688" spans="10:10" s="164" customFormat="1" ht="14.25">
      <c r="J688" s="241"/>
    </row>
    <row r="689" spans="10:10" s="164" customFormat="1" ht="14.25">
      <c r="J689" s="241"/>
    </row>
    <row r="690" spans="10:10" s="164" customFormat="1" ht="14.25">
      <c r="J690" s="241"/>
    </row>
    <row r="691" spans="10:10" s="164" customFormat="1" ht="14.25">
      <c r="J691" s="241"/>
    </row>
    <row r="692" spans="10:10" s="164" customFormat="1" ht="14.25">
      <c r="J692" s="241"/>
    </row>
    <row r="693" spans="10:10" s="164" customFormat="1" ht="14.25">
      <c r="J693" s="241"/>
    </row>
    <row r="694" spans="10:10" s="164" customFormat="1" ht="14.25">
      <c r="J694" s="241"/>
    </row>
    <row r="695" spans="10:10" s="164" customFormat="1" ht="14.25">
      <c r="J695" s="241"/>
    </row>
    <row r="696" spans="10:10" s="164" customFormat="1" ht="14.25">
      <c r="J696" s="241"/>
    </row>
    <row r="697" spans="10:10" s="164" customFormat="1" ht="14.25">
      <c r="J697" s="241"/>
    </row>
    <row r="698" spans="10:10" s="164" customFormat="1" ht="14.25">
      <c r="J698" s="241"/>
    </row>
    <row r="699" spans="10:10" s="164" customFormat="1" ht="14.25">
      <c r="J699" s="241"/>
    </row>
    <row r="700" spans="10:10" s="164" customFormat="1" ht="14.25">
      <c r="J700" s="241"/>
    </row>
    <row r="701" spans="10:10" s="164" customFormat="1" ht="14.25">
      <c r="J701" s="241"/>
    </row>
    <row r="702" spans="10:10" s="164" customFormat="1" ht="14.25">
      <c r="J702" s="241"/>
    </row>
    <row r="703" spans="10:10" s="164" customFormat="1" ht="14.25">
      <c r="J703" s="241"/>
    </row>
    <row r="704" spans="10:10" s="164" customFormat="1" ht="14.25">
      <c r="J704" s="241"/>
    </row>
    <row r="705" spans="10:10" s="164" customFormat="1" ht="14.25">
      <c r="J705" s="241"/>
    </row>
    <row r="706" spans="10:10" s="164" customFormat="1" ht="14.25">
      <c r="J706" s="241"/>
    </row>
    <row r="707" spans="10:10" s="164" customFormat="1" ht="14.25">
      <c r="J707" s="241"/>
    </row>
    <row r="708" spans="10:10" s="164" customFormat="1" ht="14.25">
      <c r="J708" s="241"/>
    </row>
    <row r="709" spans="10:10" s="164" customFormat="1" ht="14.25">
      <c r="J709" s="241"/>
    </row>
    <row r="710" spans="10:10" s="164" customFormat="1" ht="14.25">
      <c r="J710" s="241"/>
    </row>
    <row r="711" spans="10:10" s="164" customFormat="1" ht="14.25">
      <c r="J711" s="241"/>
    </row>
    <row r="712" spans="10:10" s="164" customFormat="1" ht="14.25">
      <c r="J712" s="241"/>
    </row>
    <row r="713" spans="10:10" s="164" customFormat="1" ht="14.25">
      <c r="J713" s="241"/>
    </row>
    <row r="714" spans="10:10" s="164" customFormat="1" ht="14.25">
      <c r="J714" s="241"/>
    </row>
    <row r="715" spans="10:10" s="164" customFormat="1" ht="14.25">
      <c r="J715" s="241"/>
    </row>
    <row r="716" spans="10:10" s="164" customFormat="1" ht="14.25">
      <c r="J716" s="241"/>
    </row>
    <row r="717" spans="10:10" s="164" customFormat="1" ht="14.25">
      <c r="J717" s="241"/>
    </row>
    <row r="718" spans="10:10" s="164" customFormat="1" ht="14.25">
      <c r="J718" s="241"/>
    </row>
    <row r="719" spans="10:10" s="164" customFormat="1" ht="14.25">
      <c r="J719" s="241"/>
    </row>
    <row r="720" spans="10:10" s="164" customFormat="1" ht="14.25">
      <c r="J720" s="241"/>
    </row>
    <row r="721" spans="10:10" s="164" customFormat="1" ht="14.25">
      <c r="J721" s="241"/>
    </row>
    <row r="722" spans="10:10" s="164" customFormat="1" ht="14.25">
      <c r="J722" s="241"/>
    </row>
    <row r="723" spans="10:10" s="164" customFormat="1" ht="14.25">
      <c r="J723" s="241"/>
    </row>
    <row r="724" spans="10:10" s="164" customFormat="1" ht="14.25">
      <c r="J724" s="241"/>
    </row>
    <row r="725" spans="10:10" s="164" customFormat="1" ht="14.25">
      <c r="J725" s="241"/>
    </row>
    <row r="726" spans="10:10" s="164" customFormat="1" ht="14.25">
      <c r="J726" s="241"/>
    </row>
    <row r="727" spans="10:10" s="164" customFormat="1" ht="14.25">
      <c r="J727" s="241"/>
    </row>
    <row r="728" spans="10:10" s="164" customFormat="1" ht="14.25">
      <c r="J728" s="241"/>
    </row>
    <row r="729" spans="10:10" s="164" customFormat="1" ht="14.25">
      <c r="J729" s="241"/>
    </row>
    <row r="730" spans="10:10" s="164" customFormat="1" ht="14.25">
      <c r="J730" s="241"/>
    </row>
    <row r="731" spans="10:10" s="164" customFormat="1" ht="14.25">
      <c r="J731" s="241"/>
    </row>
    <row r="732" spans="10:10" s="164" customFormat="1" ht="14.25">
      <c r="J732" s="241"/>
    </row>
    <row r="733" spans="10:10" s="164" customFormat="1" ht="14.25">
      <c r="J733" s="241"/>
    </row>
    <row r="734" spans="10:10" s="164" customFormat="1" ht="14.25">
      <c r="J734" s="241"/>
    </row>
    <row r="735" spans="10:10" s="164" customFormat="1" ht="14.25">
      <c r="J735" s="241"/>
    </row>
    <row r="736" spans="10:10" s="164" customFormat="1" ht="14.25">
      <c r="J736" s="241"/>
    </row>
    <row r="737" spans="10:10" s="164" customFormat="1" ht="14.25">
      <c r="J737" s="241"/>
    </row>
    <row r="738" spans="10:10" s="164" customFormat="1" ht="14.25">
      <c r="J738" s="241"/>
    </row>
    <row r="739" spans="10:10" s="164" customFormat="1" ht="14.25">
      <c r="J739" s="241"/>
    </row>
    <row r="740" spans="10:10" s="164" customFormat="1" ht="14.25">
      <c r="J740" s="241"/>
    </row>
    <row r="741" spans="10:10" s="164" customFormat="1" ht="14.25">
      <c r="J741" s="241"/>
    </row>
    <row r="742" spans="10:10" s="164" customFormat="1" ht="14.25">
      <c r="J742" s="241"/>
    </row>
    <row r="743" spans="10:10" s="164" customFormat="1" ht="14.25">
      <c r="J743" s="241"/>
    </row>
    <row r="744" spans="10:10" s="164" customFormat="1" ht="14.25">
      <c r="J744" s="241"/>
    </row>
    <row r="745" spans="10:10" s="164" customFormat="1" ht="14.25">
      <c r="J745" s="241"/>
    </row>
    <row r="746" spans="10:10" s="164" customFormat="1" ht="14.25">
      <c r="J746" s="241"/>
    </row>
    <row r="747" spans="10:10" s="164" customFormat="1" ht="14.25">
      <c r="J747" s="241"/>
    </row>
    <row r="748" spans="10:10" s="164" customFormat="1" ht="14.25">
      <c r="J748" s="241"/>
    </row>
    <row r="749" spans="10:10" s="164" customFormat="1" ht="14.25">
      <c r="J749" s="241"/>
    </row>
    <row r="750" spans="10:10" s="164" customFormat="1" ht="14.25">
      <c r="J750" s="241"/>
    </row>
    <row r="751" spans="10:10" s="164" customFormat="1" ht="14.25">
      <c r="J751" s="241"/>
    </row>
    <row r="752" spans="10:10" s="164" customFormat="1" ht="14.25">
      <c r="J752" s="241"/>
    </row>
    <row r="753" spans="10:10" s="164" customFormat="1" ht="14.25">
      <c r="J753" s="241"/>
    </row>
    <row r="754" spans="10:10" s="164" customFormat="1" ht="14.25">
      <c r="J754" s="241"/>
    </row>
    <row r="755" spans="10:10" s="164" customFormat="1" ht="14.25">
      <c r="J755" s="241"/>
    </row>
    <row r="756" spans="10:10" s="164" customFormat="1" ht="14.25">
      <c r="J756" s="241"/>
    </row>
    <row r="757" spans="10:10" s="164" customFormat="1" ht="14.25">
      <c r="J757" s="241"/>
    </row>
    <row r="758" spans="10:10" s="164" customFormat="1" ht="14.25">
      <c r="J758" s="241"/>
    </row>
    <row r="759" spans="10:10" s="164" customFormat="1" ht="14.25">
      <c r="J759" s="241"/>
    </row>
    <row r="760" spans="10:10" s="164" customFormat="1" ht="14.25">
      <c r="J760" s="241"/>
    </row>
    <row r="761" spans="10:10" s="164" customFormat="1" ht="14.25">
      <c r="J761" s="241"/>
    </row>
    <row r="762" spans="10:10" s="164" customFormat="1" ht="14.25">
      <c r="J762" s="241"/>
    </row>
    <row r="763" spans="10:10" s="164" customFormat="1" ht="14.25">
      <c r="J763" s="241"/>
    </row>
    <row r="764" spans="10:10" s="164" customFormat="1" ht="14.25">
      <c r="J764" s="241"/>
    </row>
    <row r="765" spans="10:10" s="164" customFormat="1" ht="14.25">
      <c r="J765" s="241"/>
    </row>
    <row r="766" spans="10:10" s="164" customFormat="1" ht="14.25">
      <c r="J766" s="241"/>
    </row>
    <row r="767" spans="10:10" s="164" customFormat="1" ht="14.25">
      <c r="J767" s="241"/>
    </row>
    <row r="768" spans="10:10" s="164" customFormat="1" ht="14.25">
      <c r="J768" s="241"/>
    </row>
    <row r="769" spans="10:10" s="164" customFormat="1" ht="14.25">
      <c r="J769" s="241"/>
    </row>
    <row r="770" spans="10:10" s="164" customFormat="1" ht="14.25">
      <c r="J770" s="241"/>
    </row>
    <row r="771" spans="10:10" s="164" customFormat="1" ht="14.25">
      <c r="J771" s="241"/>
    </row>
    <row r="772" spans="10:10" s="164" customFormat="1" ht="14.25">
      <c r="J772" s="241"/>
    </row>
    <row r="773" spans="10:10" s="164" customFormat="1" ht="14.25">
      <c r="J773" s="241"/>
    </row>
    <row r="774" spans="10:10" s="164" customFormat="1" ht="14.25">
      <c r="J774" s="241"/>
    </row>
    <row r="775" spans="10:10" s="164" customFormat="1" ht="14.25">
      <c r="J775" s="241"/>
    </row>
    <row r="776" spans="10:10" s="164" customFormat="1" ht="14.25">
      <c r="J776" s="241"/>
    </row>
    <row r="777" spans="10:10" s="164" customFormat="1" ht="14.25">
      <c r="J777" s="241"/>
    </row>
    <row r="778" spans="10:10" s="164" customFormat="1" ht="14.25">
      <c r="J778" s="241"/>
    </row>
    <row r="779" spans="10:10" s="164" customFormat="1" ht="14.25">
      <c r="J779" s="241"/>
    </row>
    <row r="780" spans="10:10" s="164" customFormat="1" ht="14.25">
      <c r="J780" s="241"/>
    </row>
    <row r="781" spans="10:10" s="164" customFormat="1" ht="14.25">
      <c r="J781" s="241"/>
    </row>
    <row r="782" spans="10:10" s="164" customFormat="1" ht="14.25">
      <c r="J782" s="241"/>
    </row>
    <row r="783" spans="10:10" s="164" customFormat="1" ht="14.25">
      <c r="J783" s="241"/>
    </row>
    <row r="784" spans="10:10" s="164" customFormat="1" ht="14.25">
      <c r="J784" s="241"/>
    </row>
    <row r="785" spans="10:10" s="164" customFormat="1" ht="14.25">
      <c r="J785" s="241"/>
    </row>
    <row r="786" spans="10:10" s="164" customFormat="1" ht="14.25">
      <c r="J786" s="241"/>
    </row>
    <row r="787" spans="10:10" s="164" customFormat="1" ht="14.25">
      <c r="J787" s="241"/>
    </row>
    <row r="788" spans="10:10" s="164" customFormat="1" ht="14.25">
      <c r="J788" s="241"/>
    </row>
    <row r="789" spans="10:10" s="164" customFormat="1" ht="14.25">
      <c r="J789" s="241"/>
    </row>
    <row r="790" spans="10:10" s="164" customFormat="1" ht="14.25">
      <c r="J790" s="241"/>
    </row>
    <row r="791" spans="10:10" s="164" customFormat="1" ht="14.25">
      <c r="J791" s="241"/>
    </row>
    <row r="792" spans="10:10" s="164" customFormat="1" ht="14.25">
      <c r="J792" s="241"/>
    </row>
    <row r="793" spans="10:10" s="164" customFormat="1" ht="14.25">
      <c r="J793" s="241"/>
    </row>
    <row r="794" spans="10:10" s="164" customFormat="1" ht="14.25">
      <c r="J794" s="241"/>
    </row>
    <row r="795" spans="10:10" s="164" customFormat="1" ht="14.25">
      <c r="J795" s="241"/>
    </row>
    <row r="796" spans="10:10" s="164" customFormat="1" ht="14.25">
      <c r="J796" s="241"/>
    </row>
    <row r="797" spans="10:10" s="164" customFormat="1" ht="14.25">
      <c r="J797" s="241"/>
    </row>
    <row r="798" spans="10:10" s="164" customFormat="1" ht="14.25">
      <c r="J798" s="241"/>
    </row>
    <row r="799" spans="10:10" s="164" customFormat="1" ht="14.25">
      <c r="J799" s="241"/>
    </row>
    <row r="800" spans="10:10" s="164" customFormat="1" ht="14.25">
      <c r="J800" s="241"/>
    </row>
    <row r="801" spans="10:10" s="164" customFormat="1" ht="14.25">
      <c r="J801" s="241"/>
    </row>
    <row r="802" spans="10:10" s="164" customFormat="1" ht="14.25">
      <c r="J802" s="241"/>
    </row>
    <row r="803" spans="10:10" s="164" customFormat="1" ht="14.25">
      <c r="J803" s="241"/>
    </row>
    <row r="804" spans="10:10" s="164" customFormat="1" ht="14.25">
      <c r="J804" s="241"/>
    </row>
    <row r="805" spans="10:10" s="164" customFormat="1" ht="14.25">
      <c r="J805" s="241"/>
    </row>
    <row r="806" spans="10:10" s="164" customFormat="1" ht="14.25">
      <c r="J806" s="241"/>
    </row>
    <row r="807" spans="10:10" s="164" customFormat="1" ht="14.25">
      <c r="J807" s="241"/>
    </row>
    <row r="808" spans="10:10" s="164" customFormat="1" ht="14.25">
      <c r="J808" s="241"/>
    </row>
    <row r="809" spans="10:10" s="164" customFormat="1" ht="14.25">
      <c r="J809" s="241"/>
    </row>
    <row r="810" spans="10:10" s="164" customFormat="1" ht="14.25">
      <c r="J810" s="241"/>
    </row>
    <row r="811" spans="10:10" s="164" customFormat="1" ht="14.25">
      <c r="J811" s="241"/>
    </row>
    <row r="812" spans="10:10" s="164" customFormat="1" ht="14.25">
      <c r="J812" s="241"/>
    </row>
    <row r="813" spans="10:10" s="164" customFormat="1" ht="14.25">
      <c r="J813" s="241"/>
    </row>
    <row r="814" spans="10:10" s="164" customFormat="1" ht="14.25">
      <c r="J814" s="241"/>
    </row>
    <row r="815" spans="10:10" s="164" customFormat="1" ht="14.25">
      <c r="J815" s="241"/>
    </row>
    <row r="816" spans="10:10" s="164" customFormat="1" ht="14.25">
      <c r="J816" s="241"/>
    </row>
    <row r="817" spans="10:10" s="164" customFormat="1" ht="14.25">
      <c r="J817" s="241"/>
    </row>
    <row r="818" spans="10:10" s="164" customFormat="1" ht="14.25">
      <c r="J818" s="241"/>
    </row>
    <row r="819" spans="10:10" s="164" customFormat="1" ht="14.25">
      <c r="J819" s="241"/>
    </row>
    <row r="820" spans="10:10" s="164" customFormat="1" ht="14.25">
      <c r="J820" s="241"/>
    </row>
    <row r="821" spans="10:10" s="164" customFormat="1" ht="14.25">
      <c r="J821" s="241"/>
    </row>
    <row r="822" spans="10:10" s="164" customFormat="1" ht="14.25">
      <c r="J822" s="241"/>
    </row>
    <row r="823" spans="10:10" s="164" customFormat="1" ht="14.25">
      <c r="J823" s="241"/>
    </row>
    <row r="824" spans="10:10" s="164" customFormat="1" ht="14.25">
      <c r="J824" s="241"/>
    </row>
    <row r="825" spans="10:10" s="164" customFormat="1" ht="14.25">
      <c r="J825" s="241"/>
    </row>
    <row r="826" spans="10:10" s="164" customFormat="1" ht="14.25">
      <c r="J826" s="241"/>
    </row>
    <row r="827" spans="10:10" s="164" customFormat="1" ht="14.25">
      <c r="J827" s="241"/>
    </row>
    <row r="828" spans="10:10" s="164" customFormat="1" ht="14.25">
      <c r="J828" s="241"/>
    </row>
    <row r="829" spans="10:10" s="164" customFormat="1" ht="14.25">
      <c r="J829" s="241"/>
    </row>
    <row r="830" spans="10:10" s="164" customFormat="1" ht="14.25">
      <c r="J830" s="241"/>
    </row>
    <row r="831" spans="10:10" s="164" customFormat="1" ht="14.25">
      <c r="J831" s="241"/>
    </row>
    <row r="832" spans="10:10" s="164" customFormat="1" ht="14.25">
      <c r="J832" s="241"/>
    </row>
    <row r="833" spans="10:10" s="164" customFormat="1" ht="14.25">
      <c r="J833" s="241"/>
    </row>
    <row r="834" spans="10:10" s="164" customFormat="1" ht="14.25">
      <c r="J834" s="241"/>
    </row>
    <row r="835" spans="10:10" s="164" customFormat="1" ht="14.25">
      <c r="J835" s="241"/>
    </row>
    <row r="836" spans="10:10" s="164" customFormat="1" ht="14.25">
      <c r="J836" s="241"/>
    </row>
    <row r="837" spans="10:10" s="164" customFormat="1" ht="14.25">
      <c r="J837" s="241"/>
    </row>
    <row r="838" spans="10:10" s="164" customFormat="1" ht="14.25">
      <c r="J838" s="241"/>
    </row>
    <row r="839" spans="10:10" s="164" customFormat="1" ht="14.25">
      <c r="J839" s="241"/>
    </row>
    <row r="840" spans="10:10" s="164" customFormat="1" ht="14.25">
      <c r="J840" s="241"/>
    </row>
    <row r="841" spans="10:10" s="164" customFormat="1" ht="14.25">
      <c r="J841" s="241"/>
    </row>
    <row r="842" spans="10:10" s="164" customFormat="1" ht="14.25">
      <c r="J842" s="241"/>
    </row>
    <row r="843" spans="10:10" s="164" customFormat="1" ht="14.25">
      <c r="J843" s="241"/>
    </row>
    <row r="844" spans="10:10" s="164" customFormat="1" ht="14.25">
      <c r="J844" s="241"/>
    </row>
    <row r="845" spans="10:10" s="164" customFormat="1" ht="14.25">
      <c r="J845" s="241"/>
    </row>
    <row r="846" spans="10:10" s="164" customFormat="1" ht="14.25">
      <c r="J846" s="241"/>
    </row>
    <row r="847" spans="10:10" s="164" customFormat="1" ht="14.25">
      <c r="J847" s="241"/>
    </row>
    <row r="848" spans="10:10" s="164" customFormat="1" ht="14.25">
      <c r="J848" s="241"/>
    </row>
    <row r="849" spans="10:10" s="164" customFormat="1" ht="14.25">
      <c r="J849" s="241"/>
    </row>
    <row r="850" spans="10:10" s="164" customFormat="1" ht="14.25">
      <c r="J850" s="241"/>
    </row>
    <row r="851" spans="10:10" s="164" customFormat="1" ht="14.25">
      <c r="J851" s="241"/>
    </row>
    <row r="852" spans="10:10" s="164" customFormat="1" ht="14.25">
      <c r="J852" s="241"/>
    </row>
    <row r="853" spans="10:10" s="164" customFormat="1" ht="14.25">
      <c r="J853" s="241"/>
    </row>
    <row r="854" spans="10:10" s="164" customFormat="1" ht="14.25">
      <c r="J854" s="241"/>
    </row>
    <row r="855" spans="10:10" s="164" customFormat="1" ht="14.25">
      <c r="J855" s="241"/>
    </row>
    <row r="856" spans="10:10" s="164" customFormat="1" ht="14.25">
      <c r="J856" s="241"/>
    </row>
    <row r="857" spans="10:10" s="164" customFormat="1" ht="14.25">
      <c r="J857" s="241"/>
    </row>
    <row r="858" spans="10:10" s="164" customFormat="1" ht="14.25">
      <c r="J858" s="241"/>
    </row>
    <row r="859" spans="10:10" s="164" customFormat="1" ht="14.25">
      <c r="J859" s="241"/>
    </row>
    <row r="860" spans="10:10" s="164" customFormat="1" ht="14.25">
      <c r="J860" s="241"/>
    </row>
    <row r="861" spans="10:10" s="164" customFormat="1" ht="14.25">
      <c r="J861" s="241"/>
    </row>
    <row r="862" spans="10:10" s="164" customFormat="1" ht="14.25">
      <c r="J862" s="241"/>
    </row>
    <row r="863" spans="10:10" s="164" customFormat="1" ht="14.25">
      <c r="J863" s="241"/>
    </row>
    <row r="864" spans="10:10" s="164" customFormat="1" ht="14.25">
      <c r="J864" s="241"/>
    </row>
    <row r="865" spans="10:10" s="164" customFormat="1" ht="14.25">
      <c r="J865" s="241"/>
    </row>
    <row r="866" spans="10:10" s="164" customFormat="1" ht="14.25">
      <c r="J866" s="241"/>
    </row>
    <row r="867" spans="10:10" s="164" customFormat="1" ht="14.25">
      <c r="J867" s="241"/>
    </row>
    <row r="868" spans="10:10" s="164" customFormat="1" ht="14.25">
      <c r="J868" s="241"/>
    </row>
    <row r="869" spans="10:10" s="164" customFormat="1" ht="14.25">
      <c r="J869" s="241"/>
    </row>
    <row r="870" spans="10:10" s="164" customFormat="1" ht="14.25">
      <c r="J870" s="241"/>
    </row>
    <row r="871" spans="10:10" s="164" customFormat="1" ht="14.25">
      <c r="J871" s="241"/>
    </row>
    <row r="872" spans="10:10" s="164" customFormat="1" ht="14.25">
      <c r="J872" s="241"/>
    </row>
    <row r="873" spans="10:10" s="164" customFormat="1" ht="14.25">
      <c r="J873" s="241"/>
    </row>
    <row r="874" spans="10:10" s="164" customFormat="1" ht="14.25">
      <c r="J874" s="241"/>
    </row>
    <row r="875" spans="10:10" s="164" customFormat="1" ht="14.25">
      <c r="J875" s="241"/>
    </row>
    <row r="876" spans="10:10" s="164" customFormat="1" ht="14.25">
      <c r="J876" s="241"/>
    </row>
    <row r="877" spans="10:10" s="164" customFormat="1" ht="14.25">
      <c r="J877" s="241"/>
    </row>
    <row r="878" spans="10:10" s="164" customFormat="1" ht="14.25">
      <c r="J878" s="241"/>
    </row>
    <row r="879" spans="10:10" s="164" customFormat="1" ht="14.25">
      <c r="J879" s="241"/>
    </row>
    <row r="880" spans="10:10" s="164" customFormat="1" ht="14.25">
      <c r="J880" s="241"/>
    </row>
    <row r="881" spans="10:10" s="164" customFormat="1" ht="14.25">
      <c r="J881" s="241"/>
    </row>
    <row r="882" spans="10:10" s="164" customFormat="1" ht="14.25">
      <c r="J882" s="241"/>
    </row>
    <row r="883" spans="10:10" s="164" customFormat="1" ht="14.25">
      <c r="J883" s="241"/>
    </row>
    <row r="884" spans="10:10" s="164" customFormat="1" ht="14.25">
      <c r="J884" s="241"/>
    </row>
    <row r="885" spans="10:10" s="164" customFormat="1" ht="14.25">
      <c r="J885" s="241"/>
    </row>
    <row r="886" spans="10:10" s="164" customFormat="1" ht="14.25">
      <c r="J886" s="241"/>
    </row>
    <row r="887" spans="10:10" s="164" customFormat="1" ht="14.25">
      <c r="J887" s="241"/>
    </row>
    <row r="888" spans="10:10" s="164" customFormat="1" ht="14.25">
      <c r="J888" s="241"/>
    </row>
    <row r="889" spans="10:10" s="164" customFormat="1" ht="14.25">
      <c r="J889" s="241"/>
    </row>
    <row r="890" spans="10:10" s="164" customFormat="1" ht="14.25">
      <c r="J890" s="241"/>
    </row>
    <row r="891" spans="10:10" s="164" customFormat="1" ht="14.25">
      <c r="J891" s="241"/>
    </row>
    <row r="892" spans="10:10" s="164" customFormat="1" ht="14.25">
      <c r="J892" s="241"/>
    </row>
    <row r="893" spans="10:10" s="164" customFormat="1" ht="14.25">
      <c r="J893" s="241"/>
    </row>
    <row r="894" spans="10:10" s="164" customFormat="1" ht="14.25">
      <c r="J894" s="241"/>
    </row>
    <row r="895" spans="10:10" s="164" customFormat="1" ht="14.25">
      <c r="J895" s="241"/>
    </row>
    <row r="896" spans="10:10" s="164" customFormat="1" ht="14.25">
      <c r="J896" s="241"/>
    </row>
    <row r="897" spans="10:10" s="164" customFormat="1" ht="14.25">
      <c r="J897" s="241"/>
    </row>
    <row r="898" spans="10:10" s="164" customFormat="1" ht="14.25">
      <c r="J898" s="241"/>
    </row>
    <row r="899" spans="10:10" s="164" customFormat="1" ht="14.25">
      <c r="J899" s="241"/>
    </row>
    <row r="900" spans="10:10" s="164" customFormat="1" ht="14.25">
      <c r="J900" s="241"/>
    </row>
    <row r="901" spans="10:10" s="164" customFormat="1" ht="14.25">
      <c r="J901" s="241"/>
    </row>
    <row r="902" spans="10:10" s="164" customFormat="1" ht="14.25">
      <c r="J902" s="241"/>
    </row>
    <row r="903" spans="10:10" s="164" customFormat="1" ht="14.25">
      <c r="J903" s="241"/>
    </row>
    <row r="904" spans="10:10" s="164" customFormat="1" ht="14.25">
      <c r="J904" s="241"/>
    </row>
    <row r="905" spans="10:10" s="164" customFormat="1" ht="14.25">
      <c r="J905" s="241"/>
    </row>
    <row r="906" spans="10:10" s="164" customFormat="1" ht="14.25">
      <c r="J906" s="241"/>
    </row>
    <row r="907" spans="10:10" s="164" customFormat="1" ht="14.25">
      <c r="J907" s="241"/>
    </row>
    <row r="908" spans="10:10" s="164" customFormat="1" ht="14.25">
      <c r="J908" s="241"/>
    </row>
    <row r="909" spans="10:10" s="164" customFormat="1" ht="14.25">
      <c r="J909" s="241"/>
    </row>
    <row r="910" spans="10:10" s="164" customFormat="1" ht="14.25">
      <c r="J910" s="241"/>
    </row>
    <row r="911" spans="10:10" s="164" customFormat="1" ht="14.25">
      <c r="J911" s="241"/>
    </row>
    <row r="912" spans="10:10" s="164" customFormat="1" ht="14.25">
      <c r="J912" s="241"/>
    </row>
    <row r="913" spans="10:10" s="164" customFormat="1" ht="14.25">
      <c r="J913" s="241"/>
    </row>
    <row r="914" spans="10:10" s="164" customFormat="1" ht="14.25">
      <c r="J914" s="241"/>
    </row>
    <row r="915" spans="10:10" s="164" customFormat="1" ht="14.25">
      <c r="J915" s="241"/>
    </row>
    <row r="916" spans="10:10" s="164" customFormat="1" ht="14.25">
      <c r="J916" s="241"/>
    </row>
    <row r="917" spans="10:10" s="164" customFormat="1" ht="14.25">
      <c r="J917" s="241"/>
    </row>
    <row r="918" spans="10:10" s="164" customFormat="1" ht="14.25">
      <c r="J918" s="241"/>
    </row>
    <row r="919" spans="10:10" s="164" customFormat="1" ht="14.25">
      <c r="J919" s="241"/>
    </row>
    <row r="920" spans="10:10" s="164" customFormat="1" ht="14.25">
      <c r="J920" s="241"/>
    </row>
    <row r="921" spans="10:10" s="164" customFormat="1" ht="14.25">
      <c r="J921" s="241"/>
    </row>
    <row r="922" spans="10:10" s="164" customFormat="1" ht="14.25">
      <c r="J922" s="241"/>
    </row>
    <row r="923" spans="10:10" s="164" customFormat="1" ht="14.25">
      <c r="J923" s="241"/>
    </row>
    <row r="924" spans="10:10" s="164" customFormat="1" ht="14.25">
      <c r="J924" s="241"/>
    </row>
    <row r="925" spans="10:10" s="164" customFormat="1" ht="14.25">
      <c r="J925" s="241"/>
    </row>
    <row r="926" spans="10:10" s="164" customFormat="1" ht="14.25">
      <c r="J926" s="241"/>
    </row>
    <row r="927" spans="10:10" s="164" customFormat="1" ht="14.25">
      <c r="J927" s="241"/>
    </row>
    <row r="928" spans="10:10" s="164" customFormat="1" ht="14.25">
      <c r="J928" s="241"/>
    </row>
    <row r="929" spans="10:10" s="164" customFormat="1" ht="14.25">
      <c r="J929" s="241"/>
    </row>
    <row r="930" spans="10:10" s="164" customFormat="1" ht="14.25">
      <c r="J930" s="241"/>
    </row>
    <row r="931" spans="10:10" s="164" customFormat="1" ht="14.25">
      <c r="J931" s="241"/>
    </row>
    <row r="932" spans="10:10" s="164" customFormat="1" ht="14.25">
      <c r="J932" s="241"/>
    </row>
    <row r="933" spans="10:10" s="164" customFormat="1" ht="14.25">
      <c r="J933" s="241"/>
    </row>
    <row r="934" spans="10:10" s="164" customFormat="1" ht="14.25">
      <c r="J934" s="241"/>
    </row>
    <row r="935" spans="10:10" s="164" customFormat="1" ht="14.25">
      <c r="J935" s="241"/>
    </row>
    <row r="936" spans="10:10" s="164" customFormat="1" ht="14.25">
      <c r="J936" s="241"/>
    </row>
    <row r="937" spans="10:10" s="164" customFormat="1" ht="14.25">
      <c r="J937" s="241"/>
    </row>
    <row r="938" spans="10:10" s="164" customFormat="1" ht="14.25">
      <c r="J938" s="241"/>
    </row>
    <row r="939" spans="10:10" s="164" customFormat="1" ht="14.25">
      <c r="J939" s="241"/>
    </row>
    <row r="940" spans="10:10" s="164" customFormat="1" ht="14.25">
      <c r="J940" s="241"/>
    </row>
    <row r="941" spans="10:10" s="164" customFormat="1" ht="14.25">
      <c r="J941" s="241"/>
    </row>
    <row r="942" spans="10:10" s="164" customFormat="1" ht="14.25">
      <c r="J942" s="241"/>
    </row>
    <row r="943" spans="10:10" s="164" customFormat="1" ht="14.25">
      <c r="J943" s="241"/>
    </row>
    <row r="944" spans="10:10" s="164" customFormat="1" ht="14.25">
      <c r="J944" s="241"/>
    </row>
    <row r="945" spans="10:10" s="164" customFormat="1" ht="14.25">
      <c r="J945" s="241"/>
    </row>
    <row r="946" spans="10:10" s="164" customFormat="1" ht="14.25">
      <c r="J946" s="241"/>
    </row>
    <row r="947" spans="10:10" s="164" customFormat="1" ht="14.25">
      <c r="J947" s="241"/>
    </row>
    <row r="948" spans="10:10" s="164" customFormat="1" ht="14.25">
      <c r="J948" s="241"/>
    </row>
    <row r="949" spans="10:10" s="164" customFormat="1" ht="14.25">
      <c r="J949" s="241"/>
    </row>
    <row r="950" spans="10:10" s="164" customFormat="1" ht="14.25">
      <c r="J950" s="241"/>
    </row>
    <row r="951" spans="10:10" s="164" customFormat="1" ht="14.25">
      <c r="J951" s="241"/>
    </row>
    <row r="952" spans="10:10" s="164" customFormat="1" ht="14.25">
      <c r="J952" s="241"/>
    </row>
    <row r="953" spans="10:10" s="164" customFormat="1" ht="14.25">
      <c r="J953" s="241"/>
    </row>
    <row r="954" spans="10:10" s="164" customFormat="1" ht="14.25">
      <c r="J954" s="241"/>
    </row>
    <row r="955" spans="10:10" s="164" customFormat="1" ht="14.25">
      <c r="J955" s="241"/>
    </row>
    <row r="956" spans="10:10" s="164" customFormat="1" ht="14.25">
      <c r="J956" s="241"/>
    </row>
    <row r="957" spans="10:10" s="164" customFormat="1" ht="14.25">
      <c r="J957" s="241"/>
    </row>
    <row r="958" spans="10:10" s="164" customFormat="1" ht="14.25">
      <c r="J958" s="241"/>
    </row>
    <row r="959" spans="10:10" s="164" customFormat="1" ht="14.25">
      <c r="J959" s="241"/>
    </row>
    <row r="960" spans="10:10" s="164" customFormat="1" ht="14.25">
      <c r="J960" s="241"/>
    </row>
    <row r="961" spans="10:10" s="164" customFormat="1" ht="14.25">
      <c r="J961" s="241"/>
    </row>
    <row r="962" spans="10:10" s="164" customFormat="1" ht="14.25">
      <c r="J962" s="241"/>
    </row>
    <row r="963" spans="10:10" s="164" customFormat="1" ht="14.25">
      <c r="J963" s="241"/>
    </row>
    <row r="964" spans="10:10" s="164" customFormat="1" ht="14.25">
      <c r="J964" s="241"/>
    </row>
    <row r="965" spans="10:10" s="164" customFormat="1" ht="14.25">
      <c r="J965" s="241"/>
    </row>
    <row r="966" spans="10:10" s="164" customFormat="1" ht="14.25">
      <c r="J966" s="241"/>
    </row>
    <row r="967" spans="10:10" s="164" customFormat="1" ht="14.25">
      <c r="J967" s="241"/>
    </row>
    <row r="968" spans="10:10" s="164" customFormat="1" ht="14.25">
      <c r="J968" s="241"/>
    </row>
    <row r="969" spans="10:10" s="164" customFormat="1" ht="14.25">
      <c r="J969" s="241"/>
    </row>
    <row r="970" spans="10:10" s="164" customFormat="1" ht="14.25">
      <c r="J970" s="241"/>
    </row>
    <row r="971" spans="10:10" s="164" customFormat="1" ht="14.25">
      <c r="J971" s="241"/>
    </row>
    <row r="972" spans="10:10" s="164" customFormat="1" ht="14.25">
      <c r="J972" s="241"/>
    </row>
    <row r="973" spans="10:10" s="164" customFormat="1" ht="14.25">
      <c r="J973" s="241"/>
    </row>
    <row r="974" spans="10:10" s="164" customFormat="1" ht="14.25">
      <c r="J974" s="241"/>
    </row>
    <row r="975" spans="10:10" s="164" customFormat="1" ht="14.25">
      <c r="J975" s="241"/>
    </row>
    <row r="976" spans="10:10" s="164" customFormat="1" ht="14.25">
      <c r="J976" s="241"/>
    </row>
    <row r="977" spans="10:10" s="164" customFormat="1" ht="14.25">
      <c r="J977" s="241"/>
    </row>
    <row r="978" spans="10:10" s="164" customFormat="1" ht="14.25">
      <c r="J978" s="241"/>
    </row>
    <row r="979" spans="10:10" s="164" customFormat="1" ht="14.25">
      <c r="J979" s="241"/>
    </row>
    <row r="980" spans="10:10" s="164" customFormat="1" ht="14.25">
      <c r="J980" s="241"/>
    </row>
    <row r="981" spans="10:10" s="164" customFormat="1" ht="14.25">
      <c r="J981" s="241"/>
    </row>
    <row r="982" spans="10:10" s="164" customFormat="1" ht="14.25">
      <c r="J982" s="241"/>
    </row>
    <row r="983" spans="10:10" s="164" customFormat="1" ht="14.25">
      <c r="J983" s="241"/>
    </row>
    <row r="984" spans="10:10" s="164" customFormat="1" ht="14.25">
      <c r="J984" s="241"/>
    </row>
    <row r="985" spans="10:10" s="164" customFormat="1" ht="14.25">
      <c r="J985" s="241"/>
    </row>
    <row r="986" spans="10:10" s="164" customFormat="1" ht="14.25">
      <c r="J986" s="241"/>
    </row>
    <row r="987" spans="10:10" s="164" customFormat="1" ht="14.25">
      <c r="J987" s="241"/>
    </row>
    <row r="988" spans="10:10" s="164" customFormat="1" ht="14.25">
      <c r="J988" s="241"/>
    </row>
    <row r="989" spans="10:10" s="164" customFormat="1" ht="14.25">
      <c r="J989" s="241"/>
    </row>
    <row r="990" spans="10:10" s="164" customFormat="1" ht="14.25">
      <c r="J990" s="241"/>
    </row>
    <row r="991" spans="10:10" s="164" customFormat="1" ht="14.25">
      <c r="J991" s="241"/>
    </row>
    <row r="992" spans="10:10" s="164" customFormat="1" ht="14.25">
      <c r="J992" s="241"/>
    </row>
    <row r="993" spans="10:10" s="164" customFormat="1" ht="14.25">
      <c r="J993" s="241"/>
    </row>
    <row r="994" spans="10:10" s="164" customFormat="1" ht="14.25">
      <c r="J994" s="241"/>
    </row>
    <row r="995" spans="10:10" s="164" customFormat="1" ht="14.25">
      <c r="J995" s="241"/>
    </row>
    <row r="996" spans="10:10" s="164" customFormat="1" ht="14.25">
      <c r="J996" s="241"/>
    </row>
    <row r="997" spans="10:10" s="164" customFormat="1" ht="14.25">
      <c r="J997" s="241"/>
    </row>
    <row r="998" spans="10:10" s="164" customFormat="1" ht="14.25">
      <c r="J998" s="241"/>
    </row>
    <row r="999" spans="10:10" s="164" customFormat="1" ht="14.25">
      <c r="J999" s="241"/>
    </row>
    <row r="1000" spans="10:10" s="164" customFormat="1" ht="14.25">
      <c r="J1000" s="241"/>
    </row>
    <row r="1001" spans="10:10" s="164" customFormat="1" ht="14.25">
      <c r="J1001" s="241"/>
    </row>
    <row r="1002" spans="10:10" s="164" customFormat="1" ht="14.25">
      <c r="J1002" s="241"/>
    </row>
    <row r="1003" spans="10:10" s="164" customFormat="1" ht="14.25">
      <c r="J1003" s="241"/>
    </row>
    <row r="1004" spans="10:10" s="164" customFormat="1" ht="14.25">
      <c r="J1004" s="241"/>
    </row>
    <row r="1005" spans="10:10" s="164" customFormat="1" ht="14.25">
      <c r="J1005" s="241"/>
    </row>
    <row r="1006" spans="10:10" s="164" customFormat="1" ht="14.25">
      <c r="J1006" s="241"/>
    </row>
    <row r="1007" spans="10:10" s="164" customFormat="1" ht="14.25">
      <c r="J1007" s="241"/>
    </row>
    <row r="1008" spans="10:10" s="164" customFormat="1" ht="14.25">
      <c r="J1008" s="241"/>
    </row>
    <row r="1009" spans="10:10" s="164" customFormat="1" ht="14.25">
      <c r="J1009" s="241"/>
    </row>
    <row r="1010" spans="10:10" s="164" customFormat="1" ht="14.25">
      <c r="J1010" s="241"/>
    </row>
    <row r="1011" spans="10:10" s="164" customFormat="1" ht="14.25">
      <c r="J1011" s="241"/>
    </row>
    <row r="1012" spans="10:10" s="164" customFormat="1" ht="14.25">
      <c r="J1012" s="241"/>
    </row>
    <row r="1013" spans="10:10" s="164" customFormat="1" ht="14.25">
      <c r="J1013" s="241"/>
    </row>
    <row r="1014" spans="10:10" s="164" customFormat="1" ht="14.25">
      <c r="J1014" s="241"/>
    </row>
    <row r="1015" spans="10:10" s="164" customFormat="1" ht="14.25">
      <c r="J1015" s="241"/>
    </row>
    <row r="1016" spans="10:10" s="164" customFormat="1" ht="14.25">
      <c r="J1016" s="241"/>
    </row>
    <row r="1017" spans="10:10" s="164" customFormat="1" ht="14.25">
      <c r="J1017" s="241"/>
    </row>
    <row r="1018" spans="10:10" s="164" customFormat="1" ht="14.25">
      <c r="J1018" s="241"/>
    </row>
  </sheetData>
  <autoFilter ref="A14:IG115"/>
  <mergeCells count="14">
    <mergeCell ref="A5:I5"/>
    <mergeCell ref="A6:I6"/>
    <mergeCell ref="I12:I13"/>
    <mergeCell ref="A16:I16"/>
    <mergeCell ref="A20:I20"/>
    <mergeCell ref="A8:I8"/>
    <mergeCell ref="A10:I10"/>
    <mergeCell ref="A12:A13"/>
    <mergeCell ref="B12:B13"/>
    <mergeCell ref="C12:D12"/>
    <mergeCell ref="E12:E13"/>
    <mergeCell ref="F12:F13"/>
    <mergeCell ref="G12:G13"/>
    <mergeCell ref="H12:H13"/>
  </mergeCells>
  <printOptions horizontalCentered="1"/>
  <pageMargins left="1.1811023622047245" right="0.39370078740157483" top="0.78740157480314965" bottom="0.78740157480314965" header="0.39370078740157483" footer="0.31496062992125984"/>
  <pageSetup paperSize="9" scale="52" orientation="portrait" r:id="rId1"/>
  <headerFooter differentFirst="1">
    <oddHeader>&amp;CСтраница &amp;P из &amp;N&amp;R&amp;A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M108"/>
  <sheetViews>
    <sheetView zoomScale="90" zoomScaleNormal="90" workbookViewId="0">
      <pane xSplit="3" ySplit="21" topLeftCell="D93" activePane="bottomRight" state="frozen"/>
      <selection activeCell="A8" sqref="A8:K8"/>
      <selection pane="topRight" activeCell="A8" sqref="A8:K8"/>
      <selection pane="bottomLeft" activeCell="A8" sqref="A8:K8"/>
      <selection pane="bottomRight" activeCell="F99" sqref="F99"/>
    </sheetView>
  </sheetViews>
  <sheetFormatPr defaultColWidth="8.5" defaultRowHeight="22.5" customHeight="1" outlineLevelRow="1"/>
  <cols>
    <col min="1" max="1" width="7.625" style="4" customWidth="1"/>
    <col min="2" max="2" width="10.5" style="7" customWidth="1"/>
    <col min="3" max="3" width="45" style="4" customWidth="1"/>
    <col min="4" max="4" width="9.625" style="4" customWidth="1"/>
    <col min="5" max="5" width="15.75" style="4" customWidth="1"/>
    <col min="6" max="6" width="12" style="4" customWidth="1"/>
    <col min="7" max="7" width="19.125" style="4" customWidth="1"/>
    <col min="8" max="16384" width="8.5" style="4"/>
  </cols>
  <sheetData>
    <row r="1" spans="1:7" ht="19.5" customHeight="1">
      <c r="G1" s="36" t="s">
        <v>2033</v>
      </c>
    </row>
    <row r="2" spans="1:7" ht="19.5" customHeight="1">
      <c r="G2" s="37" t="s">
        <v>41</v>
      </c>
    </row>
    <row r="3" spans="1:7" ht="19.5" customHeight="1">
      <c r="G3" s="37" t="s">
        <v>2028</v>
      </c>
    </row>
    <row r="4" spans="1:7" ht="9.75" customHeight="1"/>
    <row r="5" spans="1:7" ht="21.75" customHeight="1">
      <c r="A5" s="1"/>
      <c r="B5" s="2"/>
      <c r="C5" s="1"/>
      <c r="D5" s="1"/>
      <c r="E5" s="1"/>
      <c r="F5" s="1"/>
      <c r="G5" s="3" t="s">
        <v>2034</v>
      </c>
    </row>
    <row r="6" spans="1:7" ht="20.25" customHeight="1">
      <c r="A6" s="1"/>
      <c r="B6" s="2"/>
      <c r="C6" s="1"/>
      <c r="D6" s="1"/>
      <c r="E6" s="1"/>
      <c r="F6" s="1"/>
      <c r="G6" s="5" t="s">
        <v>0</v>
      </c>
    </row>
    <row r="7" spans="1:7" s="6" customFormat="1" ht="16.149999999999999" customHeight="1"/>
    <row r="8" spans="1:7" ht="60" customHeight="1">
      <c r="A8" s="533" t="s">
        <v>1</v>
      </c>
      <c r="B8" s="533"/>
      <c r="C8" s="533"/>
      <c r="D8" s="533"/>
      <c r="E8" s="533"/>
      <c r="F8" s="533"/>
      <c r="G8" s="533"/>
    </row>
    <row r="9" spans="1:7" ht="5.25" customHeight="1"/>
    <row r="10" spans="1:7" s="12" customFormat="1" ht="20.100000000000001" customHeight="1">
      <c r="A10" s="8" t="s">
        <v>2</v>
      </c>
      <c r="B10" s="9"/>
      <c r="C10" s="10"/>
      <c r="D10" s="10"/>
      <c r="E10" s="10"/>
      <c r="F10" s="10"/>
      <c r="G10" s="11"/>
    </row>
    <row r="11" spans="1:7" s="12" customFormat="1" ht="18" customHeight="1" outlineLevel="1">
      <c r="A11" s="13">
        <v>662</v>
      </c>
      <c r="B11" s="14" t="s">
        <v>3</v>
      </c>
      <c r="C11" s="10"/>
      <c r="D11" s="10"/>
      <c r="E11" s="10"/>
      <c r="F11" s="10"/>
      <c r="G11" s="11"/>
    </row>
    <row r="12" spans="1:7" s="12" customFormat="1" ht="18" customHeight="1" outlineLevel="1">
      <c r="A12" s="15">
        <v>666</v>
      </c>
      <c r="B12" s="16" t="s">
        <v>4</v>
      </c>
      <c r="C12" s="10"/>
      <c r="D12" s="10"/>
      <c r="E12" s="10"/>
      <c r="F12" s="10"/>
      <c r="G12" s="11"/>
    </row>
    <row r="13" spans="1:7" s="12" customFormat="1" ht="18" customHeight="1" outlineLevel="1">
      <c r="A13" s="15">
        <v>668</v>
      </c>
      <c r="B13" s="16" t="s">
        <v>5</v>
      </c>
      <c r="C13" s="10"/>
      <c r="D13" s="10"/>
      <c r="E13" s="10"/>
      <c r="F13" s="10"/>
      <c r="G13" s="11"/>
    </row>
    <row r="14" spans="1:7" s="12" customFormat="1" ht="18" customHeight="1" outlineLevel="1">
      <c r="A14" s="15">
        <v>671</v>
      </c>
      <c r="B14" s="16" t="s">
        <v>6</v>
      </c>
      <c r="C14" s="10"/>
      <c r="D14" s="10"/>
      <c r="E14" s="10"/>
      <c r="F14" s="10"/>
      <c r="G14" s="11"/>
    </row>
    <row r="15" spans="1:7" s="12" customFormat="1" ht="18" customHeight="1" outlineLevel="1">
      <c r="A15" s="15">
        <v>672</v>
      </c>
      <c r="B15" s="16" t="s">
        <v>7</v>
      </c>
      <c r="C15" s="10"/>
      <c r="D15" s="10"/>
      <c r="E15" s="10"/>
      <c r="F15" s="10"/>
      <c r="G15" s="11"/>
    </row>
    <row r="16" spans="1:7" ht="4.5" customHeight="1">
      <c r="A16" s="1"/>
      <c r="B16" s="2"/>
      <c r="C16" s="1"/>
      <c r="D16" s="1"/>
      <c r="E16" s="1"/>
      <c r="F16" s="1"/>
      <c r="G16" s="1"/>
    </row>
    <row r="17" spans="1:13" ht="22.5" customHeight="1">
      <c r="A17" s="534" t="s">
        <v>8</v>
      </c>
      <c r="B17" s="534"/>
      <c r="C17" s="534"/>
      <c r="D17" s="534"/>
      <c r="E17" s="534"/>
      <c r="F17" s="534"/>
      <c r="G17" s="534"/>
    </row>
    <row r="18" spans="1:13" ht="5.25" customHeight="1">
      <c r="A18" s="1"/>
      <c r="B18" s="2"/>
      <c r="C18" s="1"/>
      <c r="D18" s="1"/>
      <c r="E18" s="1"/>
      <c r="F18" s="1"/>
      <c r="G18" s="1"/>
    </row>
    <row r="19" spans="1:13" ht="34.5" customHeight="1">
      <c r="A19" s="535" t="s">
        <v>9</v>
      </c>
      <c r="B19" s="536" t="s">
        <v>10</v>
      </c>
      <c r="C19" s="536"/>
      <c r="D19" s="536" t="s">
        <v>11</v>
      </c>
      <c r="E19" s="537" t="s">
        <v>12</v>
      </c>
      <c r="F19" s="537" t="s">
        <v>13</v>
      </c>
      <c r="G19" s="537" t="s">
        <v>14</v>
      </c>
    </row>
    <row r="20" spans="1:13" ht="29.25" customHeight="1">
      <c r="A20" s="535"/>
      <c r="B20" s="17" t="s">
        <v>15</v>
      </c>
      <c r="C20" s="17" t="s">
        <v>16</v>
      </c>
      <c r="D20" s="536"/>
      <c r="E20" s="537"/>
      <c r="F20" s="537"/>
      <c r="G20" s="537"/>
    </row>
    <row r="21" spans="1:13" ht="12.6" customHeight="1">
      <c r="A21" s="18">
        <v>1</v>
      </c>
      <c r="B21" s="19">
        <v>2</v>
      </c>
      <c r="C21" s="19">
        <v>3</v>
      </c>
      <c r="D21" s="18">
        <v>4</v>
      </c>
      <c r="E21" s="18">
        <f>D21+1</f>
        <v>5</v>
      </c>
      <c r="F21" s="18">
        <f t="shared" ref="F21:G21" si="0">E21+1</f>
        <v>6</v>
      </c>
      <c r="G21" s="18">
        <f t="shared" si="0"/>
        <v>7</v>
      </c>
    </row>
    <row r="22" spans="1:13" s="12" customFormat="1" ht="16.149999999999999" customHeight="1">
      <c r="A22" s="20">
        <v>1</v>
      </c>
      <c r="B22" s="21">
        <v>136</v>
      </c>
      <c r="C22" s="22" t="s">
        <v>34</v>
      </c>
      <c r="D22" s="21">
        <v>1</v>
      </c>
      <c r="E22" s="23">
        <v>158727</v>
      </c>
      <c r="F22" s="24">
        <v>35</v>
      </c>
      <c r="G22" s="25">
        <v>206948.26</v>
      </c>
      <c r="J22" s="33"/>
      <c r="K22" s="34"/>
      <c r="L22" s="34"/>
      <c r="M22" s="34"/>
    </row>
    <row r="23" spans="1:13" s="12" customFormat="1" ht="16.149999999999999" customHeight="1">
      <c r="A23" s="20">
        <v>2</v>
      </c>
      <c r="B23" s="21">
        <v>136</v>
      </c>
      <c r="C23" s="22" t="s">
        <v>34</v>
      </c>
      <c r="D23" s="21">
        <v>1</v>
      </c>
      <c r="E23" s="23">
        <v>241673</v>
      </c>
      <c r="F23" s="24">
        <v>41</v>
      </c>
      <c r="G23" s="25">
        <v>327679.59000000003</v>
      </c>
      <c r="J23" s="33"/>
      <c r="K23" s="34"/>
      <c r="L23" s="34"/>
      <c r="M23" s="34"/>
    </row>
    <row r="24" spans="1:13" s="12" customFormat="1" ht="16.149999999999999" customHeight="1">
      <c r="A24" s="20">
        <v>3</v>
      </c>
      <c r="B24" s="21">
        <v>136</v>
      </c>
      <c r="C24" s="22" t="s">
        <v>34</v>
      </c>
      <c r="D24" s="21">
        <v>1</v>
      </c>
      <c r="E24" s="23">
        <v>158077</v>
      </c>
      <c r="F24" s="24">
        <v>17</v>
      </c>
      <c r="G24" s="25">
        <v>181402.84</v>
      </c>
      <c r="J24" s="33"/>
      <c r="K24" s="34"/>
      <c r="L24" s="34"/>
      <c r="M24" s="34"/>
    </row>
    <row r="25" spans="1:13" s="12" customFormat="1" ht="16.149999999999999" customHeight="1">
      <c r="A25" s="20">
        <v>4</v>
      </c>
      <c r="B25" s="21">
        <v>136</v>
      </c>
      <c r="C25" s="22" t="s">
        <v>34</v>
      </c>
      <c r="D25" s="21">
        <v>1</v>
      </c>
      <c r="E25" s="23">
        <v>277185</v>
      </c>
      <c r="F25" s="24">
        <v>31</v>
      </c>
      <c r="G25" s="25">
        <v>351769.94</v>
      </c>
      <c r="J25" s="33"/>
      <c r="K25" s="34"/>
      <c r="L25" s="34"/>
      <c r="M25" s="34"/>
    </row>
    <row r="26" spans="1:13" s="12" customFormat="1" ht="16.149999999999999" customHeight="1">
      <c r="A26" s="20">
        <v>5</v>
      </c>
      <c r="B26" s="21">
        <v>11</v>
      </c>
      <c r="C26" s="22" t="s">
        <v>17</v>
      </c>
      <c r="D26" s="21">
        <v>1</v>
      </c>
      <c r="E26" s="23">
        <v>164546</v>
      </c>
      <c r="F26" s="24">
        <v>23</v>
      </c>
      <c r="G26" s="25">
        <v>197395.96</v>
      </c>
      <c r="J26" s="33"/>
      <c r="K26" s="34"/>
      <c r="L26" s="34"/>
      <c r="M26" s="34"/>
    </row>
    <row r="27" spans="1:13" s="12" customFormat="1" ht="16.149999999999999" customHeight="1">
      <c r="A27" s="20">
        <v>6</v>
      </c>
      <c r="B27" s="21">
        <v>12</v>
      </c>
      <c r="C27" s="22" t="s">
        <v>18</v>
      </c>
      <c r="D27" s="21">
        <v>1</v>
      </c>
      <c r="E27" s="23">
        <v>185493</v>
      </c>
      <c r="F27" s="24">
        <v>32</v>
      </c>
      <c r="G27" s="25">
        <v>237015.54</v>
      </c>
      <c r="J27" s="33"/>
      <c r="K27" s="34"/>
      <c r="L27" s="34"/>
      <c r="M27" s="34"/>
    </row>
    <row r="28" spans="1:13" s="12" customFormat="1" ht="16.149999999999999" customHeight="1">
      <c r="A28" s="20">
        <v>7</v>
      </c>
      <c r="B28" s="21">
        <v>12</v>
      </c>
      <c r="C28" s="22" t="s">
        <v>18</v>
      </c>
      <c r="D28" s="21">
        <v>1</v>
      </c>
      <c r="E28" s="23">
        <v>539242</v>
      </c>
      <c r="F28" s="24">
        <v>7</v>
      </c>
      <c r="G28" s="25">
        <v>572006.34</v>
      </c>
      <c r="J28" s="33"/>
      <c r="K28" s="34"/>
      <c r="L28" s="34"/>
      <c r="M28" s="34"/>
    </row>
    <row r="29" spans="1:13" s="12" customFormat="1" ht="16.149999999999999" customHeight="1">
      <c r="A29" s="20">
        <v>8</v>
      </c>
      <c r="B29" s="21">
        <v>20</v>
      </c>
      <c r="C29" s="22" t="s">
        <v>19</v>
      </c>
      <c r="D29" s="21">
        <v>1</v>
      </c>
      <c r="E29" s="23">
        <v>327848</v>
      </c>
      <c r="F29" s="24">
        <v>52</v>
      </c>
      <c r="G29" s="25">
        <v>475825.47</v>
      </c>
      <c r="J29" s="33"/>
      <c r="K29" s="34"/>
      <c r="L29" s="34"/>
      <c r="M29" s="34"/>
    </row>
    <row r="30" spans="1:13" s="12" customFormat="1" ht="16.149999999999999" customHeight="1">
      <c r="A30" s="20">
        <v>9</v>
      </c>
      <c r="B30" s="21">
        <v>16</v>
      </c>
      <c r="C30" s="22" t="s">
        <v>20</v>
      </c>
      <c r="D30" s="21">
        <v>1</v>
      </c>
      <c r="E30" s="23">
        <v>125714</v>
      </c>
      <c r="F30" s="24">
        <v>35</v>
      </c>
      <c r="G30" s="25">
        <v>163905.91</v>
      </c>
      <c r="J30" s="33"/>
      <c r="K30" s="34"/>
      <c r="L30" s="34"/>
      <c r="M30" s="34"/>
    </row>
    <row r="31" spans="1:13" s="12" customFormat="1" ht="16.149999999999999" customHeight="1">
      <c r="A31" s="20">
        <v>10</v>
      </c>
      <c r="B31" s="21">
        <v>114</v>
      </c>
      <c r="C31" s="22" t="s">
        <v>21</v>
      </c>
      <c r="D31" s="21">
        <v>1</v>
      </c>
      <c r="E31" s="23">
        <v>668088</v>
      </c>
      <c r="F31" s="24">
        <v>50</v>
      </c>
      <c r="G31" s="25">
        <v>958038.19</v>
      </c>
      <c r="J31" s="33"/>
      <c r="K31" s="34"/>
      <c r="L31" s="34"/>
      <c r="M31" s="34"/>
    </row>
    <row r="32" spans="1:13" s="12" customFormat="1" ht="16.149999999999999" customHeight="1">
      <c r="A32" s="20">
        <v>11</v>
      </c>
      <c r="B32" s="21">
        <v>114</v>
      </c>
      <c r="C32" s="22" t="s">
        <v>21</v>
      </c>
      <c r="D32" s="21">
        <v>1</v>
      </c>
      <c r="E32" s="23">
        <v>1937988</v>
      </c>
      <c r="F32" s="24">
        <v>29</v>
      </c>
      <c r="G32" s="25">
        <v>2425818.34</v>
      </c>
      <c r="J32" s="33"/>
      <c r="K32" s="34"/>
      <c r="L32" s="34"/>
      <c r="M32" s="34"/>
    </row>
    <row r="33" spans="1:13" s="12" customFormat="1" ht="16.149999999999999" customHeight="1">
      <c r="A33" s="20">
        <v>12</v>
      </c>
      <c r="B33" s="21">
        <v>54</v>
      </c>
      <c r="C33" s="22" t="s">
        <v>22</v>
      </c>
      <c r="D33" s="21">
        <v>1</v>
      </c>
      <c r="E33" s="23">
        <v>200037</v>
      </c>
      <c r="F33" s="24">
        <v>26</v>
      </c>
      <c r="G33" s="25">
        <v>245181.35</v>
      </c>
      <c r="J33" s="33"/>
      <c r="K33" s="34"/>
      <c r="L33" s="34"/>
      <c r="M33" s="34"/>
    </row>
    <row r="34" spans="1:13" s="12" customFormat="1" ht="16.149999999999999" customHeight="1">
      <c r="A34" s="20">
        <v>13</v>
      </c>
      <c r="B34" s="21">
        <v>54</v>
      </c>
      <c r="C34" s="22" t="s">
        <v>22</v>
      </c>
      <c r="D34" s="21">
        <v>1</v>
      </c>
      <c r="E34" s="23">
        <v>305214</v>
      </c>
      <c r="F34" s="24">
        <v>21</v>
      </c>
      <c r="G34" s="25">
        <v>360848.41</v>
      </c>
      <c r="J34" s="33"/>
      <c r="K34" s="34"/>
      <c r="L34" s="34"/>
      <c r="M34" s="34"/>
    </row>
    <row r="35" spans="1:13" s="12" customFormat="1" ht="16.149999999999999" customHeight="1">
      <c r="A35" s="20">
        <v>14</v>
      </c>
      <c r="B35" s="21">
        <v>54</v>
      </c>
      <c r="C35" s="22" t="s">
        <v>22</v>
      </c>
      <c r="D35" s="21">
        <v>1</v>
      </c>
      <c r="E35" s="23">
        <v>195175</v>
      </c>
      <c r="F35" s="24">
        <v>18</v>
      </c>
      <c r="G35" s="25">
        <v>225669.14</v>
      </c>
      <c r="J35" s="33"/>
      <c r="K35" s="34"/>
      <c r="L35" s="34"/>
      <c r="M35" s="34"/>
    </row>
    <row r="36" spans="1:13" s="12" customFormat="1" ht="16.149999999999999" customHeight="1">
      <c r="A36" s="20">
        <v>15</v>
      </c>
      <c r="B36" s="21">
        <v>54</v>
      </c>
      <c r="C36" s="22" t="s">
        <v>22</v>
      </c>
      <c r="D36" s="21">
        <v>1</v>
      </c>
      <c r="E36" s="23">
        <v>280339</v>
      </c>
      <c r="F36" s="24">
        <v>18</v>
      </c>
      <c r="G36" s="25">
        <v>324139.17</v>
      </c>
      <c r="J36" s="33"/>
      <c r="K36" s="34"/>
      <c r="L36" s="34"/>
      <c r="M36" s="34"/>
    </row>
    <row r="37" spans="1:13" s="12" customFormat="1" ht="16.149999999999999" customHeight="1">
      <c r="A37" s="20">
        <v>16</v>
      </c>
      <c r="B37" s="21">
        <v>54</v>
      </c>
      <c r="C37" s="22" t="s">
        <v>22</v>
      </c>
      <c r="D37" s="21">
        <v>1</v>
      </c>
      <c r="E37" s="23">
        <v>364805</v>
      </c>
      <c r="F37" s="24">
        <v>39</v>
      </c>
      <c r="G37" s="25">
        <v>488298.79</v>
      </c>
      <c r="J37" s="33"/>
      <c r="K37" s="34"/>
      <c r="L37" s="34"/>
      <c r="M37" s="34"/>
    </row>
    <row r="38" spans="1:13" s="12" customFormat="1" ht="16.149999999999999" customHeight="1">
      <c r="A38" s="20">
        <v>17</v>
      </c>
      <c r="B38" s="21">
        <v>54</v>
      </c>
      <c r="C38" s="22" t="s">
        <v>22</v>
      </c>
      <c r="D38" s="21">
        <v>1</v>
      </c>
      <c r="E38" s="23">
        <v>489319</v>
      </c>
      <c r="F38" s="24">
        <v>30</v>
      </c>
      <c r="G38" s="25">
        <v>616737.67000000004</v>
      </c>
      <c r="J38" s="33"/>
      <c r="K38" s="34"/>
      <c r="L38" s="34"/>
      <c r="M38" s="34"/>
    </row>
    <row r="39" spans="1:13" s="12" customFormat="1" ht="16.149999999999999" customHeight="1">
      <c r="A39" s="20">
        <v>18</v>
      </c>
      <c r="B39" s="21">
        <v>55</v>
      </c>
      <c r="C39" s="22" t="s">
        <v>23</v>
      </c>
      <c r="D39" s="21">
        <v>1</v>
      </c>
      <c r="E39" s="23">
        <v>307267</v>
      </c>
      <c r="F39" s="24">
        <v>23</v>
      </c>
      <c r="G39" s="25">
        <v>368609.78</v>
      </c>
      <c r="J39" s="33"/>
      <c r="K39" s="34"/>
      <c r="L39" s="34"/>
      <c r="M39" s="34"/>
    </row>
    <row r="40" spans="1:13" s="12" customFormat="1" ht="16.149999999999999" customHeight="1">
      <c r="A40" s="20">
        <v>19</v>
      </c>
      <c r="B40" s="21">
        <v>55</v>
      </c>
      <c r="C40" s="22" t="s">
        <v>35</v>
      </c>
      <c r="D40" s="21">
        <v>1</v>
      </c>
      <c r="E40" s="23">
        <v>626899</v>
      </c>
      <c r="F40" s="24">
        <v>32</v>
      </c>
      <c r="G40" s="25">
        <v>801026.47</v>
      </c>
      <c r="J40" s="33"/>
      <c r="K40" s="34"/>
      <c r="L40" s="34"/>
      <c r="M40" s="34"/>
    </row>
    <row r="41" spans="1:13" s="12" customFormat="1" ht="16.149999999999999" customHeight="1">
      <c r="A41" s="20">
        <v>20</v>
      </c>
      <c r="B41" s="21">
        <v>60</v>
      </c>
      <c r="C41" s="22" t="s">
        <v>24</v>
      </c>
      <c r="D41" s="21">
        <v>1</v>
      </c>
      <c r="E41" s="23">
        <v>234037</v>
      </c>
      <c r="F41" s="24">
        <v>28</v>
      </c>
      <c r="G41" s="25">
        <v>290917.34999999998</v>
      </c>
      <c r="J41" s="33"/>
      <c r="K41" s="34"/>
      <c r="L41" s="34"/>
      <c r="M41" s="34"/>
    </row>
    <row r="42" spans="1:13" s="12" customFormat="1" ht="16.149999999999999" customHeight="1">
      <c r="A42" s="20">
        <v>21</v>
      </c>
      <c r="B42" s="21">
        <v>60</v>
      </c>
      <c r="C42" s="22" t="s">
        <v>24</v>
      </c>
      <c r="D42" s="21">
        <v>1</v>
      </c>
      <c r="E42" s="23">
        <v>125186</v>
      </c>
      <c r="F42" s="24">
        <v>56</v>
      </c>
      <c r="G42" s="25">
        <v>186036.41</v>
      </c>
      <c r="J42" s="33"/>
      <c r="K42" s="34"/>
      <c r="L42" s="34"/>
      <c r="M42" s="34"/>
    </row>
    <row r="43" spans="1:13" s="12" customFormat="1" ht="16.149999999999999" customHeight="1">
      <c r="A43" s="20">
        <v>22</v>
      </c>
      <c r="B43" s="21">
        <v>60</v>
      </c>
      <c r="C43" s="22" t="s">
        <v>24</v>
      </c>
      <c r="D43" s="21">
        <v>1</v>
      </c>
      <c r="E43" s="23">
        <v>168010</v>
      </c>
      <c r="F43" s="24">
        <v>38</v>
      </c>
      <c r="G43" s="25">
        <v>223426.42</v>
      </c>
      <c r="J43" s="33"/>
      <c r="K43" s="34"/>
      <c r="L43" s="34"/>
      <c r="M43" s="34"/>
    </row>
    <row r="44" spans="1:13" s="12" customFormat="1" ht="16.149999999999999" customHeight="1">
      <c r="A44" s="20">
        <v>23</v>
      </c>
      <c r="B44" s="21">
        <v>60</v>
      </c>
      <c r="C44" s="22" t="s">
        <v>24</v>
      </c>
      <c r="D44" s="21">
        <v>1</v>
      </c>
      <c r="E44" s="23">
        <v>475359</v>
      </c>
      <c r="F44" s="24">
        <v>24</v>
      </c>
      <c r="G44" s="25">
        <v>574385.79</v>
      </c>
      <c r="J44" s="33"/>
      <c r="K44" s="34"/>
      <c r="L44" s="34"/>
      <c r="M44" s="34"/>
    </row>
    <row r="45" spans="1:13" s="12" customFormat="1" ht="16.149999999999999" customHeight="1">
      <c r="A45" s="20">
        <v>24</v>
      </c>
      <c r="B45" s="21">
        <v>60</v>
      </c>
      <c r="C45" s="22" t="s">
        <v>24</v>
      </c>
      <c r="D45" s="21">
        <v>1</v>
      </c>
      <c r="E45" s="23">
        <v>89311</v>
      </c>
      <c r="F45" s="24">
        <v>39</v>
      </c>
      <c r="G45" s="25">
        <v>119544.56</v>
      </c>
      <c r="J45" s="33"/>
      <c r="K45" s="34"/>
      <c r="L45" s="34"/>
      <c r="M45" s="34"/>
    </row>
    <row r="46" spans="1:13" s="12" customFormat="1" ht="16.149999999999999" customHeight="1">
      <c r="A46" s="20">
        <v>25</v>
      </c>
      <c r="B46" s="21">
        <v>60</v>
      </c>
      <c r="C46" s="22" t="s">
        <v>24</v>
      </c>
      <c r="D46" s="21">
        <v>1</v>
      </c>
      <c r="E46" s="23">
        <v>201977</v>
      </c>
      <c r="F46" s="24">
        <v>37</v>
      </c>
      <c r="G46" s="25">
        <v>266843.93</v>
      </c>
      <c r="J46" s="33"/>
      <c r="K46" s="34"/>
      <c r="L46" s="34"/>
      <c r="M46" s="34"/>
    </row>
    <row r="47" spans="1:13" s="12" customFormat="1" ht="16.149999999999999" customHeight="1">
      <c r="A47" s="20">
        <v>26</v>
      </c>
      <c r="B47" s="21">
        <v>60</v>
      </c>
      <c r="C47" s="22" t="s">
        <v>24</v>
      </c>
      <c r="D47" s="21">
        <v>1</v>
      </c>
      <c r="E47" s="23">
        <v>268821</v>
      </c>
      <c r="F47" s="24">
        <v>36</v>
      </c>
      <c r="G47" s="25">
        <v>352822.19</v>
      </c>
      <c r="J47" s="33"/>
      <c r="K47" s="34"/>
      <c r="L47" s="34"/>
      <c r="M47" s="34"/>
    </row>
    <row r="48" spans="1:13" s="12" customFormat="1" ht="16.149999999999999" customHeight="1">
      <c r="A48" s="20">
        <v>27</v>
      </c>
      <c r="B48" s="21">
        <v>162</v>
      </c>
      <c r="C48" s="22" t="s">
        <v>36</v>
      </c>
      <c r="D48" s="21">
        <v>1</v>
      </c>
      <c r="E48" s="23">
        <v>140232</v>
      </c>
      <c r="F48" s="24">
        <v>27</v>
      </c>
      <c r="G48" s="25">
        <v>173096.77</v>
      </c>
      <c r="J48" s="33"/>
      <c r="K48" s="34"/>
      <c r="L48" s="34"/>
      <c r="M48" s="34"/>
    </row>
    <row r="49" spans="1:13" s="12" customFormat="1" ht="16.149999999999999" customHeight="1">
      <c r="A49" s="20">
        <v>28</v>
      </c>
      <c r="B49" s="21">
        <v>162</v>
      </c>
      <c r="C49" s="22" t="s">
        <v>36</v>
      </c>
      <c r="D49" s="21">
        <v>1</v>
      </c>
      <c r="E49" s="23">
        <v>83035</v>
      </c>
      <c r="F49" s="24">
        <v>21</v>
      </c>
      <c r="G49" s="25">
        <v>98170.62</v>
      </c>
      <c r="J49" s="33"/>
      <c r="K49" s="34"/>
      <c r="L49" s="34"/>
      <c r="M49" s="34"/>
    </row>
    <row r="50" spans="1:13" s="12" customFormat="1" ht="16.149999999999999" customHeight="1">
      <c r="A50" s="20">
        <v>29</v>
      </c>
      <c r="B50" s="21">
        <v>162</v>
      </c>
      <c r="C50" s="22" t="s">
        <v>36</v>
      </c>
      <c r="D50" s="21">
        <v>1</v>
      </c>
      <c r="E50" s="23">
        <v>160863</v>
      </c>
      <c r="F50" s="24">
        <v>46</v>
      </c>
      <c r="G50" s="25">
        <v>225092.38</v>
      </c>
      <c r="J50" s="33"/>
      <c r="K50" s="34"/>
      <c r="L50" s="34"/>
      <c r="M50" s="34"/>
    </row>
    <row r="51" spans="1:13" s="12" customFormat="1" ht="16.149999999999999" customHeight="1">
      <c r="A51" s="20">
        <v>30</v>
      </c>
      <c r="B51" s="21">
        <v>65</v>
      </c>
      <c r="C51" s="22" t="s">
        <v>25</v>
      </c>
      <c r="D51" s="21">
        <v>1</v>
      </c>
      <c r="E51" s="23">
        <v>75312</v>
      </c>
      <c r="F51" s="24">
        <v>37</v>
      </c>
      <c r="G51" s="25">
        <v>99499.199999999997</v>
      </c>
      <c r="J51" s="33"/>
      <c r="K51" s="34"/>
      <c r="L51" s="34"/>
      <c r="M51" s="34"/>
    </row>
    <row r="52" spans="1:13" s="12" customFormat="1" ht="16.149999999999999" customHeight="1">
      <c r="A52" s="20">
        <v>31</v>
      </c>
      <c r="B52" s="21">
        <v>65</v>
      </c>
      <c r="C52" s="22" t="s">
        <v>25</v>
      </c>
      <c r="D52" s="21">
        <v>1</v>
      </c>
      <c r="E52" s="23">
        <v>109406</v>
      </c>
      <c r="F52" s="26">
        <v>36</v>
      </c>
      <c r="G52" s="25">
        <v>143593.19</v>
      </c>
      <c r="J52" s="33"/>
      <c r="K52" s="34"/>
      <c r="L52" s="34"/>
      <c r="M52" s="34"/>
    </row>
    <row r="53" spans="1:13" s="12" customFormat="1" ht="16.149999999999999" customHeight="1">
      <c r="A53" s="20">
        <v>32</v>
      </c>
      <c r="B53" s="21">
        <v>65</v>
      </c>
      <c r="C53" s="22" t="s">
        <v>25</v>
      </c>
      <c r="D53" s="21">
        <v>1</v>
      </c>
      <c r="E53" s="23">
        <v>107504</v>
      </c>
      <c r="F53" s="24">
        <v>26</v>
      </c>
      <c r="G53" s="25">
        <v>131765.5</v>
      </c>
      <c r="J53" s="33"/>
      <c r="K53" s="34"/>
      <c r="L53" s="34"/>
      <c r="M53" s="34"/>
    </row>
    <row r="54" spans="1:13" s="12" customFormat="1" ht="16.149999999999999" customHeight="1">
      <c r="A54" s="20">
        <v>33</v>
      </c>
      <c r="B54" s="21">
        <v>65</v>
      </c>
      <c r="C54" s="22" t="s">
        <v>25</v>
      </c>
      <c r="D54" s="21">
        <v>1</v>
      </c>
      <c r="E54" s="23">
        <v>148560</v>
      </c>
      <c r="F54" s="24">
        <v>33</v>
      </c>
      <c r="G54" s="25">
        <v>191113.53</v>
      </c>
      <c r="J54" s="33"/>
      <c r="K54" s="34"/>
      <c r="L54" s="34"/>
      <c r="M54" s="34"/>
    </row>
    <row r="55" spans="1:13" s="12" customFormat="1" ht="16.149999999999999" customHeight="1">
      <c r="A55" s="20">
        <v>34</v>
      </c>
      <c r="B55" s="21">
        <v>68</v>
      </c>
      <c r="C55" s="22" t="s">
        <v>26</v>
      </c>
      <c r="D55" s="21">
        <v>1</v>
      </c>
      <c r="E55" s="23">
        <v>103417</v>
      </c>
      <c r="F55" s="24">
        <v>40</v>
      </c>
      <c r="G55" s="25">
        <v>139323.38</v>
      </c>
      <c r="J55" s="33"/>
      <c r="K55" s="34"/>
      <c r="L55" s="34"/>
      <c r="M55" s="34"/>
    </row>
    <row r="56" spans="1:13" s="12" customFormat="1" ht="16.149999999999999" customHeight="1">
      <c r="A56" s="20">
        <v>35</v>
      </c>
      <c r="B56" s="21">
        <v>68</v>
      </c>
      <c r="C56" s="22" t="s">
        <v>26</v>
      </c>
      <c r="D56" s="21">
        <v>1</v>
      </c>
      <c r="E56" s="23">
        <v>212405</v>
      </c>
      <c r="F56" s="24">
        <v>23</v>
      </c>
      <c r="G56" s="25">
        <v>254809.53</v>
      </c>
      <c r="J56" s="33"/>
      <c r="K56" s="34"/>
      <c r="L56" s="34"/>
      <c r="M56" s="34"/>
    </row>
    <row r="57" spans="1:13" s="12" customFormat="1" ht="16.149999999999999" customHeight="1">
      <c r="A57" s="20">
        <v>36</v>
      </c>
      <c r="B57" s="21">
        <v>68</v>
      </c>
      <c r="C57" s="22" t="s">
        <v>26</v>
      </c>
      <c r="D57" s="21">
        <v>1</v>
      </c>
      <c r="E57" s="23">
        <v>122578</v>
      </c>
      <c r="F57" s="24">
        <v>35</v>
      </c>
      <c r="G57" s="25">
        <v>159817.20000000001</v>
      </c>
      <c r="J57" s="33"/>
      <c r="K57" s="34"/>
      <c r="L57" s="34"/>
      <c r="M57" s="34"/>
    </row>
    <row r="58" spans="1:13" s="12" customFormat="1" ht="16.149999999999999" customHeight="1">
      <c r="A58" s="20">
        <v>37</v>
      </c>
      <c r="B58" s="21">
        <v>68</v>
      </c>
      <c r="C58" s="22" t="s">
        <v>26</v>
      </c>
      <c r="D58" s="21">
        <v>1</v>
      </c>
      <c r="E58" s="23">
        <v>210613</v>
      </c>
      <c r="F58" s="24">
        <v>23</v>
      </c>
      <c r="G58" s="25">
        <v>252659.78</v>
      </c>
      <c r="J58" s="33"/>
      <c r="K58" s="34"/>
      <c r="L58" s="34"/>
      <c r="M58" s="34"/>
    </row>
    <row r="59" spans="1:13" s="12" customFormat="1" ht="16.149999999999999" customHeight="1">
      <c r="A59" s="20">
        <v>38</v>
      </c>
      <c r="B59" s="21">
        <v>68</v>
      </c>
      <c r="C59" s="22" t="s">
        <v>26</v>
      </c>
      <c r="D59" s="21">
        <v>1</v>
      </c>
      <c r="E59" s="23">
        <v>209420</v>
      </c>
      <c r="F59" s="24">
        <v>20</v>
      </c>
      <c r="G59" s="25">
        <v>245775.31</v>
      </c>
      <c r="J59" s="33"/>
      <c r="K59" s="34"/>
      <c r="L59" s="34"/>
      <c r="M59" s="34"/>
    </row>
    <row r="60" spans="1:13" s="12" customFormat="1" ht="16.149999999999999" customHeight="1">
      <c r="A60" s="20">
        <v>39</v>
      </c>
      <c r="B60" s="21">
        <v>68</v>
      </c>
      <c r="C60" s="22" t="s">
        <v>26</v>
      </c>
      <c r="D60" s="21">
        <v>1</v>
      </c>
      <c r="E60" s="23">
        <v>92391</v>
      </c>
      <c r="F60" s="24">
        <v>32</v>
      </c>
      <c r="G60" s="25">
        <v>118053.52</v>
      </c>
      <c r="J60" s="33"/>
      <c r="K60" s="34"/>
      <c r="L60" s="34"/>
      <c r="M60" s="34"/>
    </row>
    <row r="61" spans="1:13" s="12" customFormat="1" ht="16.149999999999999" customHeight="1">
      <c r="A61" s="20">
        <v>40</v>
      </c>
      <c r="B61" s="21">
        <v>68</v>
      </c>
      <c r="C61" s="22" t="s">
        <v>26</v>
      </c>
      <c r="D61" s="21">
        <v>1</v>
      </c>
      <c r="E61" s="23">
        <v>203100</v>
      </c>
      <c r="F61" s="24">
        <v>31</v>
      </c>
      <c r="G61" s="25">
        <v>257750.15</v>
      </c>
      <c r="J61" s="33"/>
      <c r="K61" s="34"/>
      <c r="L61" s="34"/>
      <c r="M61" s="34"/>
    </row>
    <row r="62" spans="1:13" s="12" customFormat="1" ht="16.149999999999999" customHeight="1">
      <c r="A62" s="20">
        <v>41</v>
      </c>
      <c r="B62" s="21">
        <v>68</v>
      </c>
      <c r="C62" s="22" t="s">
        <v>26</v>
      </c>
      <c r="D62" s="21">
        <v>1</v>
      </c>
      <c r="E62" s="23">
        <v>271190</v>
      </c>
      <c r="F62" s="24">
        <v>29</v>
      </c>
      <c r="G62" s="25">
        <v>339453.95</v>
      </c>
      <c r="J62" s="33"/>
      <c r="K62" s="34"/>
      <c r="L62" s="34"/>
      <c r="M62" s="34"/>
    </row>
    <row r="63" spans="1:13" s="12" customFormat="1" ht="16.149999999999999" customHeight="1">
      <c r="A63" s="20">
        <v>42</v>
      </c>
      <c r="B63" s="21">
        <v>77</v>
      </c>
      <c r="C63" s="27" t="s">
        <v>27</v>
      </c>
      <c r="D63" s="21">
        <v>1</v>
      </c>
      <c r="E63" s="23">
        <v>164370</v>
      </c>
      <c r="F63" s="24">
        <v>37</v>
      </c>
      <c r="G63" s="25">
        <v>217159.07</v>
      </c>
      <c r="J63" s="33"/>
      <c r="K63" s="34"/>
      <c r="L63" s="34"/>
      <c r="M63" s="34"/>
    </row>
    <row r="64" spans="1:13" s="12" customFormat="1" ht="16.149999999999999" customHeight="1">
      <c r="A64" s="20">
        <v>43</v>
      </c>
      <c r="B64" s="21">
        <v>81</v>
      </c>
      <c r="C64" s="27" t="s">
        <v>37</v>
      </c>
      <c r="D64" s="21">
        <v>1</v>
      </c>
      <c r="E64" s="23">
        <v>199124</v>
      </c>
      <c r="F64" s="24">
        <v>57</v>
      </c>
      <c r="G64" s="25">
        <v>297642.59000000003</v>
      </c>
      <c r="J64" s="33"/>
      <c r="K64" s="34"/>
      <c r="L64" s="34"/>
      <c r="M64" s="34"/>
    </row>
    <row r="65" spans="1:13" s="12" customFormat="1" ht="16.149999999999999" customHeight="1">
      <c r="A65" s="20">
        <v>44</v>
      </c>
      <c r="B65" s="21">
        <v>81</v>
      </c>
      <c r="C65" s="22" t="s">
        <v>37</v>
      </c>
      <c r="D65" s="21">
        <v>1</v>
      </c>
      <c r="E65" s="23">
        <v>230121</v>
      </c>
      <c r="F65" s="24">
        <v>51</v>
      </c>
      <c r="G65" s="25">
        <v>331990.96000000002</v>
      </c>
      <c r="J65" s="33"/>
      <c r="K65" s="34"/>
      <c r="L65" s="34"/>
      <c r="M65" s="34"/>
    </row>
    <row r="66" spans="1:13" s="12" customFormat="1" ht="16.149999999999999" customHeight="1">
      <c r="A66" s="20">
        <v>45</v>
      </c>
      <c r="B66" s="21">
        <v>81</v>
      </c>
      <c r="C66" s="22" t="s">
        <v>37</v>
      </c>
      <c r="D66" s="21">
        <v>1</v>
      </c>
      <c r="E66" s="23">
        <v>260837</v>
      </c>
      <c r="F66" s="24">
        <v>45</v>
      </c>
      <c r="G66" s="25">
        <v>362719.93</v>
      </c>
      <c r="J66" s="33"/>
      <c r="K66" s="34"/>
      <c r="L66" s="34"/>
      <c r="M66" s="34"/>
    </row>
    <row r="67" spans="1:13" s="12" customFormat="1" ht="16.149999999999999" customHeight="1">
      <c r="A67" s="20">
        <v>46</v>
      </c>
      <c r="B67" s="21">
        <v>81</v>
      </c>
      <c r="C67" s="22" t="s">
        <v>37</v>
      </c>
      <c r="D67" s="21">
        <v>1</v>
      </c>
      <c r="E67" s="23">
        <v>147972</v>
      </c>
      <c r="F67" s="24">
        <v>56</v>
      </c>
      <c r="G67" s="25">
        <v>219898.23</v>
      </c>
      <c r="J67" s="33"/>
      <c r="K67" s="34"/>
      <c r="L67" s="34"/>
      <c r="M67" s="34"/>
    </row>
    <row r="68" spans="1:13" s="12" customFormat="1" ht="16.149999999999999" customHeight="1">
      <c r="A68" s="20">
        <v>47</v>
      </c>
      <c r="B68" s="21">
        <v>81</v>
      </c>
      <c r="C68" s="22" t="s">
        <v>37</v>
      </c>
      <c r="D68" s="21">
        <v>1</v>
      </c>
      <c r="E68" s="23">
        <v>179013</v>
      </c>
      <c r="F68" s="24">
        <v>47</v>
      </c>
      <c r="G68" s="25">
        <v>252043.14</v>
      </c>
      <c r="J68" s="33"/>
      <c r="K68" s="34"/>
      <c r="L68" s="34"/>
      <c r="M68" s="34"/>
    </row>
    <row r="69" spans="1:13" s="12" customFormat="1" ht="16.149999999999999" customHeight="1">
      <c r="A69" s="20">
        <v>48</v>
      </c>
      <c r="B69" s="21">
        <v>81</v>
      </c>
      <c r="C69" s="27" t="s">
        <v>37</v>
      </c>
      <c r="D69" s="21">
        <v>1</v>
      </c>
      <c r="E69" s="23">
        <v>222876</v>
      </c>
      <c r="F69" s="24">
        <v>35</v>
      </c>
      <c r="G69" s="25">
        <v>290585.73</v>
      </c>
      <c r="J69" s="33"/>
      <c r="K69" s="34"/>
      <c r="L69" s="34"/>
      <c r="M69" s="34"/>
    </row>
    <row r="70" spans="1:13" s="12" customFormat="1" ht="16.149999999999999" customHeight="1">
      <c r="A70" s="20">
        <v>49</v>
      </c>
      <c r="B70" s="21">
        <v>81</v>
      </c>
      <c r="C70" s="22" t="s">
        <v>37</v>
      </c>
      <c r="D70" s="21">
        <v>1</v>
      </c>
      <c r="E70" s="23">
        <v>136982</v>
      </c>
      <c r="F70" s="24">
        <v>20</v>
      </c>
      <c r="G70" s="25">
        <v>160762.07999999999</v>
      </c>
      <c r="J70" s="33"/>
      <c r="K70" s="34"/>
      <c r="L70" s="34"/>
      <c r="M70" s="34"/>
    </row>
    <row r="71" spans="1:13" s="12" customFormat="1" ht="16.149999999999999" customHeight="1">
      <c r="A71" s="20">
        <v>50</v>
      </c>
      <c r="B71" s="21">
        <v>81</v>
      </c>
      <c r="C71" s="27" t="s">
        <v>37</v>
      </c>
      <c r="D71" s="21">
        <v>1</v>
      </c>
      <c r="E71" s="23">
        <v>162640</v>
      </c>
      <c r="F71" s="24">
        <v>18</v>
      </c>
      <c r="G71" s="25">
        <v>188050.87</v>
      </c>
      <c r="J71" s="33"/>
      <c r="K71" s="34"/>
      <c r="L71" s="34"/>
      <c r="M71" s="34"/>
    </row>
    <row r="72" spans="1:13" s="12" customFormat="1" ht="16.149999999999999" customHeight="1">
      <c r="A72" s="20">
        <v>51</v>
      </c>
      <c r="B72" s="21">
        <v>81</v>
      </c>
      <c r="C72" s="22" t="s">
        <v>37</v>
      </c>
      <c r="D72" s="21">
        <v>1</v>
      </c>
      <c r="E72" s="23">
        <v>202067</v>
      </c>
      <c r="F72" s="24">
        <v>15</v>
      </c>
      <c r="G72" s="25">
        <v>228376.12</v>
      </c>
      <c r="J72" s="33"/>
      <c r="K72" s="34"/>
      <c r="L72" s="34"/>
      <c r="M72" s="34"/>
    </row>
    <row r="73" spans="1:13" s="12" customFormat="1" ht="16.149999999999999" customHeight="1">
      <c r="A73" s="20">
        <v>52</v>
      </c>
      <c r="B73" s="21">
        <v>81</v>
      </c>
      <c r="C73" s="22" t="s">
        <v>37</v>
      </c>
      <c r="D73" s="21">
        <v>1</v>
      </c>
      <c r="E73" s="23">
        <v>287307</v>
      </c>
      <c r="F73" s="24">
        <v>11</v>
      </c>
      <c r="G73" s="25">
        <v>314739.07</v>
      </c>
      <c r="J73" s="33"/>
      <c r="K73" s="34"/>
      <c r="L73" s="34"/>
      <c r="M73" s="34"/>
    </row>
    <row r="74" spans="1:13" s="12" customFormat="1" ht="16.149999999999999" customHeight="1">
      <c r="A74" s="20">
        <v>53</v>
      </c>
      <c r="B74" s="21">
        <v>81</v>
      </c>
      <c r="C74" s="22" t="s">
        <v>37</v>
      </c>
      <c r="D74" s="21">
        <v>1</v>
      </c>
      <c r="E74" s="23">
        <v>313443</v>
      </c>
      <c r="F74" s="24">
        <v>10</v>
      </c>
      <c r="G74" s="25">
        <v>340649.85</v>
      </c>
      <c r="J74" s="33"/>
      <c r="K74" s="34"/>
      <c r="L74" s="34"/>
      <c r="M74" s="34"/>
    </row>
    <row r="75" spans="1:13" s="12" customFormat="1" ht="16.149999999999999" customHeight="1">
      <c r="A75" s="20">
        <v>54</v>
      </c>
      <c r="B75" s="21">
        <v>81</v>
      </c>
      <c r="C75" s="22" t="s">
        <v>37</v>
      </c>
      <c r="D75" s="21">
        <v>1</v>
      </c>
      <c r="E75" s="23">
        <v>344313</v>
      </c>
      <c r="F75" s="24">
        <v>9</v>
      </c>
      <c r="G75" s="25">
        <v>371210.73</v>
      </c>
      <c r="J75" s="33"/>
      <c r="K75" s="34"/>
      <c r="L75" s="34"/>
      <c r="M75" s="34"/>
    </row>
    <row r="76" spans="1:13" s="12" customFormat="1" ht="16.149999999999999" customHeight="1">
      <c r="A76" s="20">
        <v>55</v>
      </c>
      <c r="B76" s="21">
        <v>81</v>
      </c>
      <c r="C76" s="22" t="s">
        <v>37</v>
      </c>
      <c r="D76" s="21">
        <v>1</v>
      </c>
      <c r="E76" s="23">
        <v>171011</v>
      </c>
      <c r="F76" s="24">
        <v>18</v>
      </c>
      <c r="G76" s="25">
        <v>197729.76</v>
      </c>
      <c r="J76" s="33"/>
      <c r="K76" s="34"/>
      <c r="L76" s="34"/>
      <c r="M76" s="34"/>
    </row>
    <row r="77" spans="1:13" s="12" customFormat="1" ht="16.149999999999999" customHeight="1">
      <c r="A77" s="20">
        <v>56</v>
      </c>
      <c r="B77" s="21">
        <v>81</v>
      </c>
      <c r="C77" s="22" t="s">
        <v>37</v>
      </c>
      <c r="D77" s="21">
        <v>1</v>
      </c>
      <c r="E77" s="23">
        <v>318704</v>
      </c>
      <c r="F77" s="24">
        <v>16</v>
      </c>
      <c r="G77" s="25">
        <v>362965.61</v>
      </c>
      <c r="J77" s="33"/>
      <c r="K77" s="34"/>
      <c r="L77" s="34"/>
      <c r="M77" s="34"/>
    </row>
    <row r="78" spans="1:13" s="12" customFormat="1" ht="16.149999999999999" customHeight="1">
      <c r="A78" s="20">
        <v>57</v>
      </c>
      <c r="B78" s="21">
        <v>81</v>
      </c>
      <c r="C78" s="22" t="s">
        <v>37</v>
      </c>
      <c r="D78" s="21">
        <v>1</v>
      </c>
      <c r="E78" s="23">
        <v>256135</v>
      </c>
      <c r="F78" s="24">
        <v>39</v>
      </c>
      <c r="G78" s="25">
        <v>342841.82</v>
      </c>
      <c r="J78" s="33"/>
      <c r="K78" s="34"/>
      <c r="L78" s="34"/>
      <c r="M78" s="34"/>
    </row>
    <row r="79" spans="1:13" s="12" customFormat="1" ht="16.149999999999999" customHeight="1">
      <c r="A79" s="20">
        <v>58</v>
      </c>
      <c r="B79" s="21">
        <v>81</v>
      </c>
      <c r="C79" s="22" t="s">
        <v>37</v>
      </c>
      <c r="D79" s="21">
        <v>1</v>
      </c>
      <c r="E79" s="23">
        <v>812013</v>
      </c>
      <c r="F79" s="24">
        <v>18</v>
      </c>
      <c r="G79" s="25">
        <v>938881.91</v>
      </c>
      <c r="J79" s="33"/>
      <c r="K79" s="34"/>
      <c r="L79" s="34"/>
      <c r="M79" s="34"/>
    </row>
    <row r="80" spans="1:13" s="12" customFormat="1" ht="16.149999999999999" customHeight="1">
      <c r="A80" s="20">
        <v>59</v>
      </c>
      <c r="B80" s="21">
        <v>81</v>
      </c>
      <c r="C80" s="22" t="s">
        <v>37</v>
      </c>
      <c r="D80" s="21">
        <v>1</v>
      </c>
      <c r="E80" s="23">
        <v>445396</v>
      </c>
      <c r="F80" s="24">
        <v>53</v>
      </c>
      <c r="G80" s="25">
        <v>650295.98</v>
      </c>
      <c r="J80" s="33"/>
      <c r="K80" s="34"/>
      <c r="L80" s="34"/>
      <c r="M80" s="34"/>
    </row>
    <row r="81" spans="1:13" s="12" customFormat="1" ht="16.149999999999999" customHeight="1">
      <c r="A81" s="20">
        <v>60</v>
      </c>
      <c r="B81" s="21">
        <v>81</v>
      </c>
      <c r="C81" s="22" t="s">
        <v>37</v>
      </c>
      <c r="D81" s="21">
        <v>1</v>
      </c>
      <c r="E81" s="23">
        <v>392824</v>
      </c>
      <c r="F81" s="24">
        <v>20</v>
      </c>
      <c r="G81" s="25">
        <v>461018.25</v>
      </c>
      <c r="J81" s="33"/>
      <c r="K81" s="34"/>
      <c r="L81" s="34"/>
      <c r="M81" s="34"/>
    </row>
    <row r="82" spans="1:13" s="12" customFormat="1" ht="16.149999999999999" customHeight="1">
      <c r="A82" s="20">
        <v>61</v>
      </c>
      <c r="B82" s="21">
        <v>81</v>
      </c>
      <c r="C82" s="22" t="s">
        <v>37</v>
      </c>
      <c r="D82" s="21">
        <v>1</v>
      </c>
      <c r="E82" s="23">
        <v>574147</v>
      </c>
      <c r="F82" s="24">
        <v>38</v>
      </c>
      <c r="G82" s="25">
        <v>763523.65</v>
      </c>
      <c r="J82" s="33"/>
      <c r="K82" s="34"/>
      <c r="L82" s="34"/>
      <c r="M82" s="34"/>
    </row>
    <row r="83" spans="1:13" s="12" customFormat="1" ht="16.149999999999999" customHeight="1">
      <c r="A83" s="20">
        <v>62</v>
      </c>
      <c r="B83" s="21">
        <v>81</v>
      </c>
      <c r="C83" s="22" t="s">
        <v>37</v>
      </c>
      <c r="D83" s="21">
        <v>1</v>
      </c>
      <c r="E83" s="23">
        <v>637981</v>
      </c>
      <c r="F83" s="24">
        <v>18</v>
      </c>
      <c r="G83" s="25">
        <v>737659.15</v>
      </c>
      <c r="J83" s="33"/>
      <c r="K83" s="34"/>
      <c r="L83" s="34"/>
      <c r="M83" s="34"/>
    </row>
    <row r="84" spans="1:13" s="12" customFormat="1" ht="16.149999999999999" customHeight="1">
      <c r="A84" s="20">
        <v>63</v>
      </c>
      <c r="B84" s="21">
        <v>81</v>
      </c>
      <c r="C84" s="22" t="s">
        <v>37</v>
      </c>
      <c r="D84" s="21">
        <v>1</v>
      </c>
      <c r="E84" s="23">
        <v>640306</v>
      </c>
      <c r="F84" s="24">
        <v>11</v>
      </c>
      <c r="G84" s="25">
        <v>701442.42</v>
      </c>
      <c r="J84" s="33"/>
      <c r="K84" s="34"/>
      <c r="L84" s="34"/>
      <c r="M84" s="34"/>
    </row>
    <row r="85" spans="1:13" s="12" customFormat="1" ht="16.149999999999999" customHeight="1">
      <c r="A85" s="20">
        <v>64</v>
      </c>
      <c r="B85" s="21">
        <v>81</v>
      </c>
      <c r="C85" s="22" t="s">
        <v>37</v>
      </c>
      <c r="D85" s="21">
        <v>1</v>
      </c>
      <c r="E85" s="23">
        <v>428896</v>
      </c>
      <c r="F85" s="24">
        <v>53</v>
      </c>
      <c r="G85" s="25">
        <v>626205.31999999995</v>
      </c>
      <c r="J85" s="33"/>
      <c r="K85" s="34"/>
      <c r="L85" s="34"/>
      <c r="M85" s="34"/>
    </row>
    <row r="86" spans="1:13" s="12" customFormat="1" ht="16.149999999999999" customHeight="1">
      <c r="A86" s="20">
        <v>65</v>
      </c>
      <c r="B86" s="21">
        <v>99</v>
      </c>
      <c r="C86" s="22" t="s">
        <v>28</v>
      </c>
      <c r="D86" s="21">
        <v>1</v>
      </c>
      <c r="E86" s="23">
        <v>176437</v>
      </c>
      <c r="F86" s="24">
        <v>19</v>
      </c>
      <c r="G86" s="25">
        <v>205534.99</v>
      </c>
      <c r="J86" s="33"/>
      <c r="K86" s="34"/>
      <c r="L86" s="34"/>
      <c r="M86" s="34"/>
    </row>
    <row r="87" spans="1:13" s="12" customFormat="1" ht="16.149999999999999" customHeight="1">
      <c r="A87" s="20">
        <v>66</v>
      </c>
      <c r="B87" s="21">
        <v>99</v>
      </c>
      <c r="C87" s="22" t="s">
        <v>28</v>
      </c>
      <c r="D87" s="21">
        <v>1</v>
      </c>
      <c r="E87" s="23">
        <v>307186</v>
      </c>
      <c r="F87" s="24">
        <v>16</v>
      </c>
      <c r="G87" s="25">
        <v>349847.99</v>
      </c>
      <c r="J87" s="33"/>
      <c r="K87" s="34"/>
      <c r="L87" s="34"/>
      <c r="M87" s="34"/>
    </row>
    <row r="88" spans="1:13" s="12" customFormat="1" ht="16.149999999999999" customHeight="1">
      <c r="A88" s="20">
        <v>67</v>
      </c>
      <c r="B88" s="21">
        <v>100</v>
      </c>
      <c r="C88" s="22" t="s">
        <v>29</v>
      </c>
      <c r="D88" s="21">
        <v>1</v>
      </c>
      <c r="E88" s="23">
        <v>165709</v>
      </c>
      <c r="F88" s="24">
        <v>26</v>
      </c>
      <c r="G88" s="25">
        <v>203106.21</v>
      </c>
      <c r="J88" s="33"/>
      <c r="K88" s="34"/>
      <c r="L88" s="34"/>
      <c r="M88" s="34"/>
    </row>
    <row r="89" spans="1:13" s="12" customFormat="1" ht="16.149999999999999" customHeight="1">
      <c r="A89" s="20">
        <v>68</v>
      </c>
      <c r="B89" s="21">
        <v>100</v>
      </c>
      <c r="C89" s="22" t="s">
        <v>29</v>
      </c>
      <c r="D89" s="21">
        <v>1</v>
      </c>
      <c r="E89" s="23">
        <v>339074</v>
      </c>
      <c r="F89" s="24">
        <v>34</v>
      </c>
      <c r="G89" s="25">
        <v>439141.52</v>
      </c>
      <c r="J89" s="33"/>
      <c r="K89" s="34"/>
      <c r="L89" s="34"/>
      <c r="M89" s="34"/>
    </row>
    <row r="90" spans="1:13" s="12" customFormat="1" ht="16.149999999999999" customHeight="1">
      <c r="A90" s="20">
        <v>69</v>
      </c>
      <c r="B90" s="21">
        <v>100</v>
      </c>
      <c r="C90" s="22" t="s">
        <v>29</v>
      </c>
      <c r="D90" s="21">
        <v>1</v>
      </c>
      <c r="E90" s="23">
        <v>195740</v>
      </c>
      <c r="F90" s="24">
        <v>24</v>
      </c>
      <c r="G90" s="25">
        <v>236516.56</v>
      </c>
      <c r="J90" s="33"/>
      <c r="K90" s="34"/>
      <c r="L90" s="34"/>
      <c r="M90" s="34"/>
    </row>
    <row r="91" spans="1:13" s="12" customFormat="1" ht="16.149999999999999" customHeight="1">
      <c r="A91" s="20">
        <v>70</v>
      </c>
      <c r="B91" s="21">
        <v>100</v>
      </c>
      <c r="C91" s="22" t="s">
        <v>29</v>
      </c>
      <c r="D91" s="21">
        <v>1</v>
      </c>
      <c r="E91" s="23">
        <v>262550</v>
      </c>
      <c r="F91" s="24">
        <v>46</v>
      </c>
      <c r="G91" s="25">
        <v>367380.96</v>
      </c>
      <c r="J91" s="33"/>
      <c r="K91" s="34"/>
      <c r="L91" s="34"/>
      <c r="M91" s="34"/>
    </row>
    <row r="92" spans="1:13" s="12" customFormat="1" ht="16.149999999999999" customHeight="1">
      <c r="A92" s="20">
        <v>71</v>
      </c>
      <c r="B92" s="21">
        <v>100</v>
      </c>
      <c r="C92" s="22" t="s">
        <v>29</v>
      </c>
      <c r="D92" s="21">
        <v>1</v>
      </c>
      <c r="E92" s="23">
        <v>416620</v>
      </c>
      <c r="F92" s="24">
        <v>9</v>
      </c>
      <c r="G92" s="25">
        <v>449166.35</v>
      </c>
      <c r="J92" s="33"/>
      <c r="K92" s="34"/>
      <c r="L92" s="34"/>
      <c r="M92" s="34"/>
    </row>
    <row r="93" spans="1:13" s="12" customFormat="1" ht="16.149999999999999" customHeight="1">
      <c r="A93" s="20">
        <v>72</v>
      </c>
      <c r="B93" s="21">
        <v>100</v>
      </c>
      <c r="C93" s="22" t="s">
        <v>29</v>
      </c>
      <c r="D93" s="21">
        <v>1</v>
      </c>
      <c r="E93" s="23">
        <v>343828</v>
      </c>
      <c r="F93" s="24">
        <v>32</v>
      </c>
      <c r="G93" s="25">
        <v>439329.67</v>
      </c>
      <c r="J93" s="33"/>
      <c r="K93" s="34"/>
      <c r="L93" s="34"/>
      <c r="M93" s="34"/>
    </row>
    <row r="94" spans="1:13" s="12" customFormat="1" ht="16.149999999999999" customHeight="1">
      <c r="A94" s="20">
        <v>73</v>
      </c>
      <c r="B94" s="21">
        <v>100</v>
      </c>
      <c r="C94" s="22" t="s">
        <v>29</v>
      </c>
      <c r="D94" s="21">
        <v>1</v>
      </c>
      <c r="E94" s="23">
        <v>340252</v>
      </c>
      <c r="F94" s="24">
        <v>33</v>
      </c>
      <c r="G94" s="25">
        <v>437713.78</v>
      </c>
      <c r="J94" s="33"/>
      <c r="K94" s="34"/>
      <c r="L94" s="34"/>
      <c r="M94" s="34"/>
    </row>
    <row r="95" spans="1:13" s="12" customFormat="1" ht="16.149999999999999" customHeight="1">
      <c r="A95" s="20">
        <v>74</v>
      </c>
      <c r="B95" s="21">
        <v>108</v>
      </c>
      <c r="C95" s="22" t="s">
        <v>30</v>
      </c>
      <c r="D95" s="21">
        <v>1</v>
      </c>
      <c r="E95" s="23">
        <v>117215</v>
      </c>
      <c r="F95" s="24">
        <v>30</v>
      </c>
      <c r="G95" s="25">
        <v>147737.79</v>
      </c>
      <c r="J95" s="33"/>
      <c r="K95" s="34"/>
      <c r="L95" s="34"/>
      <c r="M95" s="34"/>
    </row>
    <row r="96" spans="1:13" s="12" customFormat="1" ht="16.149999999999999" customHeight="1">
      <c r="A96" s="20">
        <v>75</v>
      </c>
      <c r="B96" s="21">
        <v>108</v>
      </c>
      <c r="C96" s="22" t="s">
        <v>30</v>
      </c>
      <c r="D96" s="21">
        <v>1</v>
      </c>
      <c r="E96" s="23">
        <v>172953</v>
      </c>
      <c r="F96" s="24">
        <v>33</v>
      </c>
      <c r="G96" s="25">
        <v>222493.66</v>
      </c>
      <c r="J96" s="33"/>
      <c r="K96" s="34"/>
      <c r="L96" s="34"/>
      <c r="M96" s="34"/>
    </row>
    <row r="97" spans="1:13" s="12" customFormat="1" ht="16.149999999999999" customHeight="1">
      <c r="A97" s="20">
        <v>76</v>
      </c>
      <c r="B97" s="21">
        <v>108</v>
      </c>
      <c r="C97" s="22" t="s">
        <v>30</v>
      </c>
      <c r="D97" s="21">
        <v>1</v>
      </c>
      <c r="E97" s="23">
        <v>170112</v>
      </c>
      <c r="F97" s="24">
        <v>38</v>
      </c>
      <c r="G97" s="25">
        <v>226221.74</v>
      </c>
      <c r="J97" s="33"/>
      <c r="K97" s="34"/>
      <c r="L97" s="34"/>
      <c r="M97" s="34"/>
    </row>
    <row r="98" spans="1:13" s="12" customFormat="1" ht="16.149999999999999" customHeight="1">
      <c r="A98" s="20">
        <v>77</v>
      </c>
      <c r="B98" s="21">
        <v>112</v>
      </c>
      <c r="C98" s="22" t="s">
        <v>38</v>
      </c>
      <c r="D98" s="21">
        <v>1</v>
      </c>
      <c r="E98" s="23">
        <v>204581</v>
      </c>
      <c r="F98" s="24">
        <v>21</v>
      </c>
      <c r="G98" s="25">
        <v>241872.02</v>
      </c>
      <c r="J98" s="33"/>
      <c r="K98" s="34"/>
      <c r="L98" s="34"/>
      <c r="M98" s="34"/>
    </row>
    <row r="99" spans="1:13" s="12" customFormat="1" ht="16.149999999999999" customHeight="1">
      <c r="A99" s="20">
        <v>78</v>
      </c>
      <c r="B99" s="21">
        <v>112</v>
      </c>
      <c r="C99" s="22" t="s">
        <v>38</v>
      </c>
      <c r="D99" s="21">
        <v>1</v>
      </c>
      <c r="E99" s="23">
        <v>221364</v>
      </c>
      <c r="F99" s="24">
        <v>28</v>
      </c>
      <c r="G99" s="25">
        <v>275164.31</v>
      </c>
      <c r="J99" s="33"/>
      <c r="K99" s="34"/>
      <c r="L99" s="34"/>
      <c r="M99" s="34"/>
    </row>
    <row r="100" spans="1:13" s="12" customFormat="1" ht="16.149999999999999" customHeight="1">
      <c r="A100" s="20">
        <v>79</v>
      </c>
      <c r="B100" s="21">
        <v>116</v>
      </c>
      <c r="C100" s="22" t="s">
        <v>39</v>
      </c>
      <c r="D100" s="21">
        <v>1</v>
      </c>
      <c r="E100" s="23">
        <v>153018</v>
      </c>
      <c r="F100" s="24">
        <v>33</v>
      </c>
      <c r="G100" s="25">
        <v>196848.48</v>
      </c>
      <c r="J100" s="33"/>
      <c r="K100" s="34"/>
      <c r="L100" s="34"/>
      <c r="M100" s="34"/>
    </row>
    <row r="101" spans="1:13" s="12" customFormat="1" ht="16.149999999999999" customHeight="1">
      <c r="A101" s="20">
        <v>80</v>
      </c>
      <c r="B101" s="21">
        <v>122</v>
      </c>
      <c r="C101" s="22" t="s">
        <v>31</v>
      </c>
      <c r="D101" s="21">
        <v>1</v>
      </c>
      <c r="E101" s="23">
        <v>228784</v>
      </c>
      <c r="F101" s="24">
        <v>18</v>
      </c>
      <c r="G101" s="25">
        <v>264529.21000000002</v>
      </c>
      <c r="J101" s="33"/>
      <c r="K101" s="34"/>
      <c r="L101" s="34"/>
      <c r="M101" s="34"/>
    </row>
    <row r="102" spans="1:13" s="12" customFormat="1" ht="16.149999999999999" customHeight="1">
      <c r="A102" s="20">
        <v>81</v>
      </c>
      <c r="B102" s="21">
        <v>122</v>
      </c>
      <c r="C102" s="22" t="s">
        <v>31</v>
      </c>
      <c r="D102" s="21">
        <v>1</v>
      </c>
      <c r="E102" s="23">
        <v>127061</v>
      </c>
      <c r="F102" s="24">
        <v>33</v>
      </c>
      <c r="G102" s="25">
        <v>163456.35</v>
      </c>
      <c r="J102" s="33"/>
      <c r="K102" s="34"/>
      <c r="L102" s="34"/>
      <c r="M102" s="34"/>
    </row>
    <row r="103" spans="1:13" s="12" customFormat="1" ht="6" customHeight="1">
      <c r="A103" s="28"/>
      <c r="B103" s="531"/>
      <c r="C103" s="531"/>
      <c r="D103" s="531"/>
      <c r="E103" s="531"/>
      <c r="F103" s="531"/>
      <c r="G103" s="531"/>
    </row>
    <row r="104" spans="1:13" s="12" customFormat="1" ht="15" customHeight="1">
      <c r="A104" s="28">
        <v>1</v>
      </c>
      <c r="B104" s="531" t="s">
        <v>32</v>
      </c>
      <c r="C104" s="531"/>
      <c r="D104" s="531"/>
      <c r="E104" s="531"/>
      <c r="F104" s="531"/>
      <c r="G104" s="531"/>
      <c r="K104" s="4"/>
    </row>
    <row r="105" spans="1:13" ht="15" customHeight="1">
      <c r="A105" s="28">
        <v>2</v>
      </c>
      <c r="B105" s="29" t="s">
        <v>33</v>
      </c>
      <c r="C105" s="30"/>
      <c r="D105" s="30"/>
      <c r="E105" s="30"/>
      <c r="F105" s="30"/>
      <c r="G105" s="30"/>
    </row>
    <row r="106" spans="1:13" ht="11.25" customHeight="1">
      <c r="A106" s="532" t="s">
        <v>2035</v>
      </c>
      <c r="B106" s="532"/>
      <c r="C106" s="532"/>
      <c r="D106" s="532"/>
      <c r="E106" s="532"/>
      <c r="F106" s="532"/>
      <c r="G106" s="532"/>
    </row>
    <row r="107" spans="1:13" ht="3" customHeight="1">
      <c r="A107" s="28"/>
      <c r="B107" s="29"/>
      <c r="G107" s="31"/>
    </row>
    <row r="108" spans="1:13" ht="7.5" customHeight="1">
      <c r="G108" s="32"/>
    </row>
  </sheetData>
  <autoFilter ref="A21:G21"/>
  <mergeCells count="11">
    <mergeCell ref="B103:G103"/>
    <mergeCell ref="B104:G104"/>
    <mergeCell ref="A106:G106"/>
    <mergeCell ref="A8:G8"/>
    <mergeCell ref="A17:G17"/>
    <mergeCell ref="A19:A20"/>
    <mergeCell ref="B19:C19"/>
    <mergeCell ref="D19:D20"/>
    <mergeCell ref="E19:E20"/>
    <mergeCell ref="F19:F20"/>
    <mergeCell ref="G19:G20"/>
  </mergeCells>
  <printOptions horizontalCentered="1"/>
  <pageMargins left="1.1811023622047245" right="0.59055118110236227" top="0.78740157480314965" bottom="0.59055118110236227" header="0.78740157480314965" footer="0.31496062992125984"/>
  <pageSetup paperSize="9" scale="43" orientation="portrait" r:id="rId1"/>
  <headerFooter differentFirst="1">
    <oddHeader>&amp;CСтраница &amp;P из &amp;N&amp;R&amp;A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16</vt:i4>
      </vt:variant>
    </vt:vector>
  </HeadingPairs>
  <TitlesOfParts>
    <vt:vector size="29" baseType="lpstr">
      <vt:lpstr>Прил.1</vt:lpstr>
      <vt:lpstr>Прил.2</vt:lpstr>
      <vt:lpstr>Прил.3</vt:lpstr>
      <vt:lpstr>Прил.4</vt:lpstr>
      <vt:lpstr>Прил.5</vt:lpstr>
      <vt:lpstr>Прил.6</vt:lpstr>
      <vt:lpstr>Прил.7</vt:lpstr>
      <vt:lpstr>Прил.8</vt:lpstr>
      <vt:lpstr>Прил.9</vt:lpstr>
      <vt:lpstr>Прил.10</vt:lpstr>
      <vt:lpstr>Прил.11</vt:lpstr>
      <vt:lpstr>Прил.12</vt:lpstr>
      <vt:lpstr>Прил.13</vt:lpstr>
      <vt:lpstr>Прил.1!Заголовки_для_печати</vt:lpstr>
      <vt:lpstr>Прил.10!Заголовки_для_печати</vt:lpstr>
      <vt:lpstr>Прил.11!Заголовки_для_печати</vt:lpstr>
      <vt:lpstr>Прил.12!Заголовки_для_печати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Прил.7!Заголовки_для_печати</vt:lpstr>
      <vt:lpstr>Прил.8!Заголовки_для_печати</vt:lpstr>
      <vt:lpstr>Прил.1!Область_печати</vt:lpstr>
      <vt:lpstr>Прил.10!Область_печати</vt:lpstr>
      <vt:lpstr>Прил.11!Область_печати</vt:lpstr>
      <vt:lpstr>Прил.12!Область_печати</vt:lpstr>
      <vt:lpstr>Прил.2!Область_печати</vt:lpstr>
      <vt:lpstr>Прил.4!Область_печати</vt:lpstr>
      <vt:lpstr>Прил.9!Область_печати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Pismennaya.IA</dc:creator>
  <cp:lastModifiedBy>Zhukova.EA</cp:lastModifiedBy>
  <cp:lastPrinted>2024-02-27T12:15:33Z</cp:lastPrinted>
  <dcterms:created xsi:type="dcterms:W3CDTF">2024-02-07T12:55:19Z</dcterms:created>
  <dcterms:modified xsi:type="dcterms:W3CDTF">2024-02-27T13:27:49Z</dcterms:modified>
</cp:coreProperties>
</file>