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3250" windowHeight="12600"/>
  </bookViews>
  <sheets>
    <sheet name="Прил.1" sheetId="2" r:id="rId1"/>
    <sheet name="Прил.2" sheetId="11" r:id="rId2"/>
    <sheet name="Прил.3" sheetId="10" r:id="rId3"/>
    <sheet name="Прил.4" sheetId="9" r:id="rId4"/>
    <sheet name="Прил.5" sheetId="8" r:id="rId5"/>
    <sheet name="Прил.6" sheetId="1" r:id="rId6"/>
    <sheet name="Прил.7" sheetId="6" r:id="rId7"/>
    <sheet name="Прил.8" sheetId="7" r:id="rId8"/>
  </sheets>
  <definedNames>
    <definedName name="_xlnm._FilterDatabase" localSheetId="0" hidden="1">Прил.1!$A$13:$M$46</definedName>
    <definedName name="_xlnm._FilterDatabase" localSheetId="1" hidden="1">Прил.2!$A$11:$J$15</definedName>
    <definedName name="_xlnm._FilterDatabase" localSheetId="2" hidden="1">Прил.3!$A$11:$J$11</definedName>
    <definedName name="_xlnm._FilterDatabase" localSheetId="3" hidden="1">Прил.4!$A$11:$J$19</definedName>
    <definedName name="_xlnm._FilterDatabase" localSheetId="4" hidden="1">Прил.5!$A$11:$K$23</definedName>
    <definedName name="_xlnm._FilterDatabase" localSheetId="6" hidden="1">Прил.7!$A$15:$IF$124</definedName>
    <definedName name="_xlnm._FilterDatabase" localSheetId="7" hidden="1">Прил.8!$A$15:$IG$196</definedName>
    <definedName name="Z_754BA2B9_92C8_4608_8D67_96BC5C16664E_.wvu.FilterData" localSheetId="4" hidden="1">Прил.5!$B$11:$CT$11</definedName>
    <definedName name="Z_754BA2B9_92C8_4608_8D67_96BC5C16664E_.wvu.FilterData" localSheetId="6" hidden="1">Прил.7!$A$15:$IG$114</definedName>
    <definedName name="Z_754BA2B9_92C8_4608_8D67_96BC5C16664E_.wvu.FilterData" localSheetId="7" hidden="1">Прил.8!#REF!</definedName>
    <definedName name="Z_754BA2B9_92C8_4608_8D67_96BC5C16664E_.wvu.PrintTitles" localSheetId="4" hidden="1">Прил.5!$4:$11</definedName>
    <definedName name="Z_754BA2B9_92C8_4608_8D67_96BC5C16664E_.wvu.PrintTitles" localSheetId="6" hidden="1">Прил.7!#REF!</definedName>
    <definedName name="Z_754BA2B9_92C8_4608_8D67_96BC5C16664E_.wvu.PrintTitles" localSheetId="7" hidden="1">Прил.8!#REF!</definedName>
    <definedName name="Z_9067D43C_8CF0_48E5_8C1B_7DFA94892381_.wvu.FilterData" localSheetId="4" hidden="1">Прил.5!$B$11:$CS$11</definedName>
    <definedName name="Z_9067D43C_8CF0_48E5_8C1B_7DFA94892381_.wvu.FilterData" localSheetId="6" hidden="1">Прил.7!$A$15:$IG$114</definedName>
    <definedName name="Z_9067D43C_8CF0_48E5_8C1B_7DFA94892381_.wvu.FilterData" localSheetId="7" hidden="1">Прил.8!#REF!</definedName>
    <definedName name="Z_9067D43C_8CF0_48E5_8C1B_7DFA94892381_.wvu.PrintTitles" localSheetId="4" hidden="1">Прил.5!$4:$11</definedName>
    <definedName name="Z_9067D43C_8CF0_48E5_8C1B_7DFA94892381_.wvu.PrintTitles" localSheetId="6" hidden="1">Прил.7!#REF!</definedName>
    <definedName name="Z_9067D43C_8CF0_48E5_8C1B_7DFA94892381_.wvu.PrintTitles" localSheetId="7" hidden="1">Прил.8!#REF!</definedName>
    <definedName name="Z_D412A697_6196_4CD3_B8DF_C1AA2A0F2DD2_.wvu.FilterData" localSheetId="4" hidden="1">Прил.5!$B$11:$CS$11</definedName>
    <definedName name="Z_DE2761FC_B87B_442B_8CE1_F507E8AF476B_.wvu.FilterData" localSheetId="4" hidden="1">Прил.5!$B$11:$CT$11</definedName>
    <definedName name="Z_DEEA3186_5E7C_4B49_A323_6511047D2DAC_.wvu.FilterData" localSheetId="4" hidden="1">Прил.5!$B$11:$CS$11</definedName>
    <definedName name="Z_DEEA3186_5E7C_4B49_A323_6511047D2DAC_.wvu.FilterData" localSheetId="6" hidden="1">Прил.7!$A$15:$IG$114</definedName>
    <definedName name="Z_DEEA3186_5E7C_4B49_A323_6511047D2DAC_.wvu.FilterData" localSheetId="7" hidden="1">Прил.8!#REF!</definedName>
    <definedName name="Z_DEEA3186_5E7C_4B49_A323_6511047D2DAC_.wvu.PrintTitles" localSheetId="4" hidden="1">Прил.5!$4:$11</definedName>
    <definedName name="Z_DEEA3186_5E7C_4B49_A323_6511047D2DAC_.wvu.PrintTitles" localSheetId="6" hidden="1">Прил.7!#REF!</definedName>
    <definedName name="Z_DEEA3186_5E7C_4B49_A323_6511047D2DAC_.wvu.PrintTitles" localSheetId="7" hidden="1">Прил.8!#REF!</definedName>
    <definedName name="Z_E6862595_AEA9_4563_8AED_64A09353D7BA_.wvu.FilterData" localSheetId="4" hidden="1">Прил.5!$B$11:$CS$11</definedName>
    <definedName name="Z_E6862595_AEA9_4563_8AED_64A09353D7BA_.wvu.FilterData" localSheetId="6" hidden="1">Прил.7!$A$15:$IG$114</definedName>
    <definedName name="Z_E6862595_AEA9_4563_8AED_64A09353D7BA_.wvu.FilterData" localSheetId="7" hidden="1">Прил.8!#REF!</definedName>
    <definedName name="Z_E6862595_AEA9_4563_8AED_64A09353D7BA_.wvu.PrintTitles" localSheetId="4" hidden="1">Прил.5!$4:$11</definedName>
    <definedName name="Z_E6862595_AEA9_4563_8AED_64A09353D7BA_.wvu.PrintTitles" localSheetId="6" hidden="1">Прил.7!#REF!</definedName>
    <definedName name="Z_E6862595_AEA9_4563_8AED_64A09353D7BA_.wvu.PrintTitles" localSheetId="7" hidden="1">Прил.8!#REF!</definedName>
    <definedName name="_xlnm.Print_Titles" localSheetId="1">Прил.2!$8:$11</definedName>
    <definedName name="_xlnm.Print_Titles" localSheetId="2">Прил.3!$8:$11</definedName>
    <definedName name="_xlnm.Print_Titles" localSheetId="3">Прил.4!$8:$11</definedName>
    <definedName name="_xlnm.Print_Titles" localSheetId="4">Прил.5!$8:$11</definedName>
    <definedName name="_xlnm.Print_Titles" localSheetId="5">Прил.6!#REF!</definedName>
    <definedName name="_xlnm.Print_Titles" localSheetId="6">Прил.7!$13:$15</definedName>
    <definedName name="_xlnm.Print_Titles" localSheetId="7">Прил.8!$13:$15</definedName>
    <definedName name="_xlnm.Print_Area" localSheetId="1">Прил.2!$A$1:$J$19</definedName>
    <definedName name="_xlnm.Print_Area" localSheetId="2">Прил.3!$A$1:$J$15</definedName>
    <definedName name="_xlnm.Print_Area" localSheetId="3">Прил.4!$A$1:$J$45</definedName>
    <definedName name="_xlnm.Print_Area" localSheetId="4">Прил.5!$A$1:$K$24</definedName>
  </definedNames>
  <calcPr calcId="125725"/>
</workbook>
</file>

<file path=xl/calcChain.xml><?xml version="1.0" encoding="utf-8"?>
<calcChain xmlns="http://schemas.openxmlformats.org/spreadsheetml/2006/main">
  <c r="K56" i="6"/>
  <c r="I49" i="1"/>
  <c r="H49"/>
  <c r="G49"/>
  <c r="K49" s="1"/>
  <c r="F49"/>
  <c r="J49" s="1"/>
  <c r="I48"/>
  <c r="H48"/>
  <c r="G48"/>
  <c r="K48" s="1"/>
  <c r="F48"/>
  <c r="J48" s="1"/>
  <c r="I47"/>
  <c r="H47"/>
  <c r="G47"/>
  <c r="K47" s="1"/>
  <c r="F47"/>
  <c r="J47" s="1"/>
  <c r="I46"/>
  <c r="H46"/>
  <c r="G46"/>
  <c r="K46" s="1"/>
  <c r="F46"/>
  <c r="J46" s="1"/>
  <c r="I45"/>
  <c r="H45"/>
  <c r="G45"/>
  <c r="K45" s="1"/>
  <c r="F45"/>
  <c r="J45" s="1"/>
  <c r="I44"/>
  <c r="H44"/>
  <c r="G44"/>
  <c r="K44" s="1"/>
  <c r="F44"/>
  <c r="J44" s="1"/>
  <c r="I43"/>
  <c r="H43"/>
  <c r="G43"/>
  <c r="K43" s="1"/>
  <c r="F43"/>
  <c r="J43" s="1"/>
  <c r="I42"/>
  <c r="H42"/>
  <c r="G42"/>
  <c r="K42" s="1"/>
  <c r="F42"/>
  <c r="J42" s="1"/>
  <c r="I41"/>
  <c r="H41"/>
  <c r="G41"/>
  <c r="K41" s="1"/>
  <c r="F41"/>
  <c r="J41" s="1"/>
  <c r="I40"/>
  <c r="H40"/>
  <c r="G40"/>
  <c r="K40" s="1"/>
  <c r="F40"/>
  <c r="J40" s="1"/>
  <c r="I39"/>
  <c r="H39"/>
  <c r="G39"/>
  <c r="K39" s="1"/>
  <c r="F39"/>
  <c r="J39" s="1"/>
  <c r="I38"/>
  <c r="H38"/>
  <c r="G38"/>
  <c r="K38" s="1"/>
  <c r="F38"/>
  <c r="J38" s="1"/>
  <c r="I37"/>
  <c r="H37"/>
  <c r="G37"/>
  <c r="K37" s="1"/>
  <c r="F37"/>
  <c r="J37" s="1"/>
  <c r="I36"/>
  <c r="H36"/>
  <c r="G36"/>
  <c r="K36" s="1"/>
  <c r="F36"/>
  <c r="J36" s="1"/>
  <c r="I35"/>
  <c r="H35"/>
  <c r="G35"/>
  <c r="K35" s="1"/>
  <c r="F35"/>
  <c r="J35" s="1"/>
  <c r="I34"/>
  <c r="H34"/>
  <c r="G34"/>
  <c r="K34" s="1"/>
  <c r="F34"/>
  <c r="J34" s="1"/>
  <c r="I33"/>
  <c r="H33"/>
  <c r="G33"/>
  <c r="K33" s="1"/>
  <c r="F33"/>
  <c r="J33" s="1"/>
  <c r="I32"/>
  <c r="H32"/>
  <c r="G32"/>
  <c r="K32" s="1"/>
  <c r="F32"/>
  <c r="J32" s="1"/>
  <c r="I31"/>
  <c r="H31"/>
  <c r="G31"/>
  <c r="K31" s="1"/>
  <c r="F31"/>
  <c r="J31" s="1"/>
  <c r="I30"/>
  <c r="H30"/>
  <c r="G30"/>
  <c r="K30" s="1"/>
  <c r="F30"/>
  <c r="J30" s="1"/>
  <c r="I29"/>
  <c r="H29"/>
  <c r="G29"/>
  <c r="K29" s="1"/>
  <c r="F29"/>
  <c r="J29" s="1"/>
  <c r="I28"/>
  <c r="H28"/>
  <c r="G28"/>
  <c r="K28" s="1"/>
  <c r="F28"/>
  <c r="J28" s="1"/>
  <c r="I27"/>
  <c r="H27"/>
  <c r="G27"/>
  <c r="K27" s="1"/>
  <c r="F27"/>
  <c r="J27" s="1"/>
  <c r="I26"/>
  <c r="H26"/>
  <c r="G26"/>
  <c r="K26" s="1"/>
  <c r="F26"/>
  <c r="J26" s="1"/>
  <c r="I25"/>
  <c r="H25"/>
  <c r="G25"/>
  <c r="K25" s="1"/>
  <c r="F25"/>
  <c r="J25" s="1"/>
  <c r="I24"/>
  <c r="H24"/>
  <c r="G24"/>
  <c r="K24" s="1"/>
  <c r="F24"/>
  <c r="J24" s="1"/>
  <c r="I23"/>
  <c r="H23"/>
  <c r="G23"/>
  <c r="K23" s="1"/>
  <c r="F23"/>
  <c r="J23" s="1"/>
  <c r="I22"/>
  <c r="H22"/>
  <c r="G22"/>
  <c r="K22" s="1"/>
  <c r="F22"/>
  <c r="J22" s="1"/>
  <c r="I21"/>
  <c r="H21"/>
  <c r="G21"/>
  <c r="K21" s="1"/>
  <c r="F21"/>
  <c r="J21" s="1"/>
  <c r="I20"/>
  <c r="H20"/>
  <c r="G20"/>
  <c r="K20" s="1"/>
  <c r="F20"/>
  <c r="J20" s="1"/>
  <c r="I19"/>
  <c r="H19"/>
  <c r="G19"/>
  <c r="K19" s="1"/>
  <c r="F19"/>
  <c r="J19" s="1"/>
  <c r="I18"/>
  <c r="H18"/>
  <c r="G18"/>
  <c r="K18" s="1"/>
  <c r="F18"/>
  <c r="J18" s="1"/>
</calcChain>
</file>

<file path=xl/comments1.xml><?xml version="1.0" encoding="utf-8"?>
<comments xmlns="http://schemas.openxmlformats.org/spreadsheetml/2006/main">
  <authors>
    <author>Pismennaya.IA</author>
  </authors>
  <commentList>
    <comment ref="K56" authorId="0">
      <text>
        <r>
          <rPr>
            <b/>
            <sz val="9"/>
            <color indexed="81"/>
            <rFont val="Tahoma"/>
            <family val="2"/>
            <charset val="204"/>
          </rPr>
          <t>Pismennaya.IA:</t>
        </r>
        <r>
          <rPr>
            <sz val="9"/>
            <color indexed="81"/>
            <rFont val="Tahoma"/>
            <family val="2"/>
            <charset val="204"/>
          </rPr>
          <t xml:space="preserve">
разница 95 руб между комплексом обычным и мобильным</t>
        </r>
      </text>
    </comment>
  </commentList>
</comments>
</file>

<file path=xl/sharedStrings.xml><?xml version="1.0" encoding="utf-8"?>
<sst xmlns="http://schemas.openxmlformats.org/spreadsheetml/2006/main" count="2160" uniqueCount="529">
  <si>
    <t>к Тарифному соглашению на 2024 год</t>
  </si>
  <si>
    <t>Тарифы на комплексное посещение и комплексы исследований
при проведении профилактического медицинского осмотра или диспансеризации</t>
  </si>
  <si>
    <t>Возраст</t>
  </si>
  <si>
    <r>
      <t>Раздел ТПОМС</t>
    </r>
    <r>
      <rPr>
        <vertAlign val="superscript"/>
        <sz val="10"/>
        <color indexed="8"/>
        <rFont val="Cambria"/>
        <family val="1"/>
        <charset val="204"/>
        <scheme val="major"/>
      </rPr>
      <t>1</t>
    </r>
  </si>
  <si>
    <t>Код структурного подразделения, которое может оказывать услугу</t>
  </si>
  <si>
    <t>В рабочие дни</t>
  </si>
  <si>
    <t>В выходные и праздничные дни</t>
  </si>
  <si>
    <t>Тариф на законченный случай</t>
  </si>
  <si>
    <t>Тариф на законченный случай с применением мобильного комплекса</t>
  </si>
  <si>
    <t>Мужчины</t>
  </si>
  <si>
    <t>Женщины</t>
  </si>
  <si>
    <t>1</t>
  </si>
  <si>
    <t>×</t>
  </si>
  <si>
    <t>18 лет</t>
  </si>
  <si>
    <t>19 лет</t>
  </si>
  <si>
    <t>20 лет</t>
  </si>
  <si>
    <t>21 год</t>
  </si>
  <si>
    <t>22 года</t>
  </si>
  <si>
    <t>23 года</t>
  </si>
  <si>
    <t>24 года</t>
  </si>
  <si>
    <t>25 лет</t>
  </si>
  <si>
    <t>26 лет</t>
  </si>
  <si>
    <t>27 лет</t>
  </si>
  <si>
    <t>28 лет</t>
  </si>
  <si>
    <t>29 лет</t>
  </si>
  <si>
    <t>30 лет</t>
  </si>
  <si>
    <t>31 год</t>
  </si>
  <si>
    <t>32 года</t>
  </si>
  <si>
    <t>33 года</t>
  </si>
  <si>
    <t>34 года</t>
  </si>
  <si>
    <t>35 лет</t>
  </si>
  <si>
    <t>36 лет</t>
  </si>
  <si>
    <t>37 лет</t>
  </si>
  <si>
    <t>38 лет</t>
  </si>
  <si>
    <t>39 лет</t>
  </si>
  <si>
    <t>40 лет</t>
  </si>
  <si>
    <t>41 год</t>
  </si>
  <si>
    <t>42 года</t>
  </si>
  <si>
    <t>43 года</t>
  </si>
  <si>
    <t>44 года</t>
  </si>
  <si>
    <t>45 лет</t>
  </si>
  <si>
    <t>46 лет</t>
  </si>
  <si>
    <t>47 лет</t>
  </si>
  <si>
    <t>48 лет</t>
  </si>
  <si>
    <t>49 лет</t>
  </si>
  <si>
    <t>1 - базовая часть ТПОМС; 2 - сверхбазовая часть ТПОМС</t>
  </si>
  <si>
    <t>к Дополнительному соглашению к Тарифному соглашению на 2024 год</t>
  </si>
  <si>
    <t>Действует с 01.01.2024</t>
  </si>
  <si>
    <t>»</t>
  </si>
  <si>
    <t>Приложение 1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</si>
  <si>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2.2</t>
    </r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</si>
  <si>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</si>
  <si>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№ п/п</t>
  </si>
  <si>
    <t>Медицинская организация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</si>
  <si>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</si>
  <si>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</si>
  <si>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</si>
  <si>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</si>
  <si>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Признак наличия лицензии </t>
  </si>
  <si>
    <t>Признак соответствия требованиям</t>
  </si>
  <si>
    <t>в т.ч. отдельный повышающий коэффициент, рассчитываемый с учётом доли женщин репродуктивного возраста в численности прикреплённого населения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</si>
  <si>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</si>
  <si>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</si>
  <si>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Наименование</t>
  </si>
  <si>
    <t>Код</t>
  </si>
  <si>
    <t>Район / 
городской округ</t>
  </si>
  <si>
    <t>Населенный пункт</t>
  </si>
  <si>
    <t>3</t>
  </si>
  <si>
    <t>4</t>
  </si>
  <si>
    <t>6</t>
  </si>
  <si>
    <t>7</t>
  </si>
  <si>
    <t>9</t>
  </si>
  <si>
    <t>10</t>
  </si>
  <si>
    <t>11</t>
  </si>
  <si>
    <t>12</t>
  </si>
  <si>
    <t>13</t>
  </si>
  <si>
    <t>14</t>
  </si>
  <si>
    <t>ВСЕГО</t>
  </si>
  <si>
    <t>Мурманская область</t>
  </si>
  <si>
    <t>007</t>
  </si>
  <si>
    <t>1.1</t>
  </si>
  <si>
    <t>г. Кировск</t>
  </si>
  <si>
    <t>н.п. Титан</t>
  </si>
  <si>
    <t>IV - от 1501 до 2000 жителей</t>
  </si>
  <si>
    <t>есть</t>
  </si>
  <si>
    <t>не соответствует</t>
  </si>
  <si>
    <t>1.2</t>
  </si>
  <si>
    <t>н.п. Коашва</t>
  </si>
  <si>
    <t>III - от 901 до 1500 жителей</t>
  </si>
  <si>
    <t>2</t>
  </si>
  <si>
    <t>ГОБУЗ "Кандалакшская ЦРБ"</t>
  </si>
  <si>
    <t>009</t>
  </si>
  <si>
    <t>2.1</t>
  </si>
  <si>
    <t>Кандалакшский р-н</t>
  </si>
  <si>
    <t xml:space="preserve">с. Лувеньга </t>
  </si>
  <si>
    <t>II - от 101 до 900 жителей</t>
  </si>
  <si>
    <t>соответствует</t>
  </si>
  <si>
    <t>2.2</t>
  </si>
  <si>
    <t>н.п. Лесозаводский</t>
  </si>
  <si>
    <t>2.3</t>
  </si>
  <si>
    <t xml:space="preserve">н.п. Белое море </t>
  </si>
  <si>
    <t>2.4</t>
  </si>
  <si>
    <t>н.п. Зареченск</t>
  </si>
  <si>
    <t>2.5</t>
  </si>
  <si>
    <t>Терский р-н</t>
  </si>
  <si>
    <t>с. Варзуга</t>
  </si>
  <si>
    <t>2.6</t>
  </si>
  <si>
    <t xml:space="preserve">с. Чаваньга </t>
  </si>
  <si>
    <t>2.7</t>
  </si>
  <si>
    <t>с. Ковдозеро</t>
  </si>
  <si>
    <t>2.8</t>
  </si>
  <si>
    <t xml:space="preserve">с. Чапома </t>
  </si>
  <si>
    <t>I - до 100 жителей</t>
  </si>
  <si>
    <t>ГОБУЗ "Кольская ЦРБ"</t>
  </si>
  <si>
    <t>013</t>
  </si>
  <si>
    <t>3.1</t>
  </si>
  <si>
    <t>Кольский район</t>
  </si>
  <si>
    <t>п.г.т. Мурмаши</t>
  </si>
  <si>
    <t>3.2</t>
  </si>
  <si>
    <t>н.п. Шонгуй</t>
  </si>
  <si>
    <t>3.4</t>
  </si>
  <si>
    <t>с. Ура-Губа</t>
  </si>
  <si>
    <t>3.3</t>
  </si>
  <si>
    <t>п. Туманный</t>
  </si>
  <si>
    <t>3.5</t>
  </si>
  <si>
    <t>н.п. Мишуково</t>
  </si>
  <si>
    <t>3.6</t>
  </si>
  <si>
    <t>с. Минькино</t>
  </si>
  <si>
    <t>3.7</t>
  </si>
  <si>
    <t>н.п. Килпъявр</t>
  </si>
  <si>
    <t>3.8</t>
  </si>
  <si>
    <t>ж.-д. ст. Лопарская</t>
  </si>
  <si>
    <t>3.9</t>
  </si>
  <si>
    <t>ж.-д. ст. Магнетиты</t>
  </si>
  <si>
    <t>ГОБУЗ "Ловозерская ЦРБ"</t>
  </si>
  <si>
    <t>014</t>
  </si>
  <si>
    <t>4.1</t>
  </si>
  <si>
    <t>Ловозерский р-н</t>
  </si>
  <si>
    <t>с. Краснощелье</t>
  </si>
  <si>
    <t>5</t>
  </si>
  <si>
    <t>ГОАУЗ "Мончегорская ЦРБ"</t>
  </si>
  <si>
    <t>045</t>
  </si>
  <si>
    <t>5.1</t>
  </si>
  <si>
    <t>Ковдорский р-н</t>
  </si>
  <si>
    <t>н.п. Лейпи</t>
  </si>
  <si>
    <t>5.2</t>
  </si>
  <si>
    <t>с. Ёна</t>
  </si>
  <si>
    <t>ГОБУЗ "Печенгская ЦРБ"</t>
  </si>
  <si>
    <t>010</t>
  </si>
  <si>
    <t>6.1</t>
  </si>
  <si>
    <t>Печенгский р-н</t>
  </si>
  <si>
    <t>п. Корзуново</t>
  </si>
  <si>
    <t>п. Раякоски</t>
  </si>
  <si>
    <t>ГОБУЗ "ЦРБ ЗАТО г.Североморск"</t>
  </si>
  <si>
    <t>008</t>
  </si>
  <si>
    <t>7.1</t>
  </si>
  <si>
    <t>ГОБУЗ "ЦРБ ЗАТО г. Североморск"</t>
  </si>
  <si>
    <t>ЗАТО г. Североморск</t>
  </si>
  <si>
    <t>п. Щукозеро</t>
  </si>
  <si>
    <t>Врачебная специальность</t>
  </si>
  <si>
    <t>Медицинская услуга</t>
  </si>
  <si>
    <t>Цель посещения</t>
  </si>
  <si>
    <t>Код по 
V021</t>
  </si>
  <si>
    <t>взрослые</t>
  </si>
  <si>
    <t>дети</t>
  </si>
  <si>
    <t>Приложение 2</t>
  </si>
  <si>
    <r>
      <t>КС</t>
    </r>
    <r>
      <rPr>
        <vertAlign val="subscript"/>
        <sz val="11"/>
        <rFont val="Cambria"/>
        <family val="1"/>
        <charset val="204"/>
        <scheme val="major"/>
      </rPr>
      <t>ФАП</t>
    </r>
  </si>
  <si>
    <t>8</t>
  </si>
  <si>
    <t>Диспансеризация для оценки репродуктивного здоровья</t>
  </si>
  <si>
    <t>Раздел III. Тарифы на комлексное посещение 
по поводу I этапа диспансеризации для оценки репродуктивного здоровья женщин и мужчин</t>
  </si>
  <si>
    <t>Перечень услуг, входящих в состав комплексного посещения 
по поводу профилактического медицинского осмотра или диспансеризации</t>
  </si>
  <si>
    <t xml:space="preserve">Раздел I. Комплексные медицинские услуги </t>
  </si>
  <si>
    <t xml:space="preserve">Трудо-затраты, УЕТ  </t>
  </si>
  <si>
    <r>
      <t>Раздел ТПОМС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</si>
  <si>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r>
      <t>Возрастная группа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</si>
  <si>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t>Тариф на 1 услугу</t>
  </si>
  <si>
    <t>ДИСПАНСЕРИЗАЦИЯ ВЗРОСЛОГО НАСЕЛЕНИЯ, I ЭТАП</t>
  </si>
  <si>
    <t>Терапия</t>
  </si>
  <si>
    <t>B04.047.004</t>
  </si>
  <si>
    <t xml:space="preserve">Профилактический приём врача-терапевта участкового </t>
  </si>
  <si>
    <t>501</t>
  </si>
  <si>
    <t>диспансеризация, 
I этап</t>
  </si>
  <si>
    <t>111</t>
  </si>
  <si>
    <t>39</t>
  </si>
  <si>
    <t>Общая врачебная практика (семейная медицина)</t>
  </si>
  <si>
    <t>B04.026.002</t>
  </si>
  <si>
    <t>Профилактический приём врача общей практики</t>
  </si>
  <si>
    <t>111, 113</t>
  </si>
  <si>
    <t>181</t>
  </si>
  <si>
    <t xml:space="preserve">Лечебное дело 
(средний медперсонал)                </t>
  </si>
  <si>
    <t>111, 131, 132</t>
  </si>
  <si>
    <t>111, 113, 131, 132</t>
  </si>
  <si>
    <t>ДИСПАНСЕРИЗАЦИЯ ВЗРОСЛОГО НАСЕЛЕНИЯ, II ЭТАП</t>
  </si>
  <si>
    <t xml:space="preserve">Акушерство и гинекология                                                                                                                                                                                                                                      </t>
  </si>
  <si>
    <t>B04.001.002</t>
  </si>
  <si>
    <t xml:space="preserve">Профилактический приём врача-акушера-гинеколога </t>
  </si>
  <si>
    <t>504</t>
  </si>
  <si>
    <t>диспансеризация, II этап</t>
  </si>
  <si>
    <t>151, 152</t>
  </si>
  <si>
    <t>17</t>
  </si>
  <si>
    <t>Дематовенерология</t>
  </si>
  <si>
    <t>B04.008.002</t>
  </si>
  <si>
    <t>Профилактический приём врача-дерматовенеролога</t>
  </si>
  <si>
    <t>169, 212</t>
  </si>
  <si>
    <t>35</t>
  </si>
  <si>
    <t>Неврология</t>
  </si>
  <si>
    <t>B04.023.002</t>
  </si>
  <si>
    <t xml:space="preserve">Профилактический приём врача-невролога </t>
  </si>
  <si>
    <t>169</t>
  </si>
  <si>
    <t>45</t>
  </si>
  <si>
    <t>Оториноларингология</t>
  </si>
  <si>
    <t>B04.028.002</t>
  </si>
  <si>
    <t xml:space="preserve">Профилактический приём врача-оториноларинголога </t>
  </si>
  <si>
    <t>46</t>
  </si>
  <si>
    <t>Офтальмология</t>
  </si>
  <si>
    <t>B04.029.002</t>
  </si>
  <si>
    <t xml:space="preserve">Профилактический приём врача-офтальмолога </t>
  </si>
  <si>
    <t xml:space="preserve">Урология                                           </t>
  </si>
  <si>
    <t>B04.053.002</t>
  </si>
  <si>
    <t xml:space="preserve">Профилактический приём врача-уролога </t>
  </si>
  <si>
    <t xml:space="preserve">Хирургия                                           </t>
  </si>
  <si>
    <t>B04.057.002</t>
  </si>
  <si>
    <t xml:space="preserve">Профилактический приём врача-хирурга </t>
  </si>
  <si>
    <t xml:space="preserve">Колопроктология                                    </t>
  </si>
  <si>
    <t>B04.018.002</t>
  </si>
  <si>
    <t>Профилактический приём врача-колопроктолога</t>
  </si>
  <si>
    <t>B04.070.003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</si>
  <si>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</t>
  </si>
  <si>
    <t>111, 161, 
215</t>
  </si>
  <si>
    <t>B04.070.005</t>
  </si>
  <si>
    <t>Групповое профилактическое консультирование по коррекции факторов риска развития неинфекционных заболеваний</t>
  </si>
  <si>
    <t>95</t>
  </si>
  <si>
    <t xml:space="preserve">Лечебное дело         </t>
  </si>
  <si>
    <t>161, 215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</si>
  <si>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первичное*</t>
  </si>
  <si>
    <t>Групповое профилактическое консультирование по коррекции факторов риска развития неинфекционных заболеваний*</t>
  </si>
  <si>
    <t>ДИСПАНСЕРИЗАЦИЯ ДЛЯ ОЦЕНКИ РЕПРОДУКТИВНОГО ЗДОРОВЬЯ ЖЕНЩИН И МУЖЧИН, I ЭТАП</t>
  </si>
  <si>
    <t xml:space="preserve">Акушерство и гинекология                                                                                                                                                                                                                                     </t>
  </si>
  <si>
    <t>B04.070.002</t>
  </si>
  <si>
    <t>Индивидуальное краткое профилактическое консультирование по коррекции факторов риска развития неинфекционных заболеваний</t>
  </si>
  <si>
    <t>Профилактический прием врача-уролога</t>
  </si>
  <si>
    <t>Профилактический прием врача-хирурга</t>
  </si>
  <si>
    <t>ДИСПАНСЕРИЗАЦИЯ ДЛЯ ОЦЕНКИ РЕПРОДУКТИВНОГО ЗДОРОВЬЯ ЖЕНЩИН И МУЖЧИН, II ЭТАП</t>
  </si>
  <si>
    <t>ПРОФОСМОТРЫ ВЗРОСЛОГО НАСЕЛЕНИЯ, I ЭТАП</t>
  </si>
  <si>
    <t>B04.047.002</t>
  </si>
  <si>
    <t>Профилактический приём врача-терапевта</t>
  </si>
  <si>
    <t>502</t>
  </si>
  <si>
    <t>медицинский осмотр, 
I этап</t>
  </si>
  <si>
    <t>161</t>
  </si>
  <si>
    <t>Лечебное дело</t>
  </si>
  <si>
    <t>B01.070.002</t>
  </si>
  <si>
    <t>Приём врача по медицинской профилактике</t>
  </si>
  <si>
    <t>ДИСПАНСЕРИЗАЦИЯ ДЕТЕЙ, I ЭТАП</t>
  </si>
  <si>
    <t>49</t>
  </si>
  <si>
    <t xml:space="preserve">Педиатрия                                                                                                                                                                                                                                                     </t>
  </si>
  <si>
    <t>B04.031.002</t>
  </si>
  <si>
    <t xml:space="preserve">Профилактический приём врача-педиатра </t>
  </si>
  <si>
    <t>114, 162</t>
  </si>
  <si>
    <t>B04.031.004</t>
  </si>
  <si>
    <t xml:space="preserve">Профилактический приём врача-педиатра участкового </t>
  </si>
  <si>
    <t>112</t>
  </si>
  <si>
    <t>112, 113, 114, 
162</t>
  </si>
  <si>
    <t xml:space="preserve">Неврология                                                                                                                                                                                                                                                    </t>
  </si>
  <si>
    <t>169, 114</t>
  </si>
  <si>
    <t>22</t>
  </si>
  <si>
    <t xml:space="preserve">Детская эндокринология                                                                                                                                                                                                                                        </t>
  </si>
  <si>
    <t>B04.011.002</t>
  </si>
  <si>
    <t xml:space="preserve">Профилактический приём врача-детского эндокринолога </t>
  </si>
  <si>
    <t>21</t>
  </si>
  <si>
    <t xml:space="preserve">Детская хирургия                                                                                                                                                                                                                                              </t>
  </si>
  <si>
    <t>B04.010.002</t>
  </si>
  <si>
    <t xml:space="preserve">Профилактический приём врача-детского хирурга </t>
  </si>
  <si>
    <t>79</t>
  </si>
  <si>
    <t xml:space="preserve">Травматология и ортопедия                                                                                                                                                                                                                                     </t>
  </si>
  <si>
    <t>B04.050.002</t>
  </si>
  <si>
    <t xml:space="preserve">Профилактический приём врача-травматолога-ортопеда </t>
  </si>
  <si>
    <t xml:space="preserve">Оториноларингология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</si>
  <si>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Офтальмология                                                                                                                                                                                                                                                 </t>
  </si>
  <si>
    <t>20</t>
  </si>
  <si>
    <t xml:space="preserve">Детская урология - андрология                                                                                                                                                                                                                                 </t>
  </si>
  <si>
    <t>B04.053.004</t>
  </si>
  <si>
    <t xml:space="preserve">Профилактический приём врача-детского уролога-андролога </t>
  </si>
  <si>
    <t xml:space="preserve">Стоматология детская                               </t>
  </si>
  <si>
    <t>B04.064.002</t>
  </si>
  <si>
    <t xml:space="preserve">Профилактический приём врача-стоматолога детского </t>
  </si>
  <si>
    <t>410, 114</t>
  </si>
  <si>
    <t xml:space="preserve">Стоматология общей практики                        </t>
  </si>
  <si>
    <t xml:space="preserve">Стоматология 
(средний медперсонал)                 </t>
  </si>
  <si>
    <t>B04.065.004</t>
  </si>
  <si>
    <t>Профилактический приём зубного врача</t>
  </si>
  <si>
    <t>52</t>
  </si>
  <si>
    <t xml:space="preserve">Психиатрия*                                                                                                                                                                                                                                     </t>
  </si>
  <si>
    <t>B04.035.004</t>
  </si>
  <si>
    <t>Профилактический приём врача-психиатра детского</t>
  </si>
  <si>
    <t>ПРОФИЛАКТИЧЕСКИЕ МЕДИЦИНСКИЕ ОСМОТРЫ НЕСОВЕРШЕННОЛЕТНИХ, I ЭТАП</t>
  </si>
  <si>
    <t>Дети - возраст 0-17 лет; взрослые - возраст 18 лет и старше; без указания признака - все возрастные категории</t>
  </si>
  <si>
    <t>*</t>
  </si>
  <si>
    <t>Услуга не входит в тариф на комплексное посещение по поводу профилактического медицинского осмотра или диспансеризации</t>
  </si>
  <si>
    <t>Приложение 3</t>
  </si>
  <si>
    <t xml:space="preserve">Раздел II. Простые медицинские услуги </t>
  </si>
  <si>
    <t>Код тарифно-отчётной группы</t>
  </si>
  <si>
    <t>Код медицинской услуги</t>
  </si>
  <si>
    <t>Дополнительный классификационный критерий</t>
  </si>
  <si>
    <t>Наименование медицинской услуги</t>
  </si>
  <si>
    <t>код</t>
  </si>
  <si>
    <t>наименование</t>
  </si>
  <si>
    <t>9900000</t>
  </si>
  <si>
    <t>ДИСПАНСЕРИЗАЦИЯ И ПРОФИЛАКТИЧЕСКИЕ МЕДИЦИНСКИЕ ОСМОТРЫ ОПРЕДЕЛЁННЫХ ГРУПП НАСЕЛЕНИЯ</t>
  </si>
  <si>
    <t>A01.30.026</t>
  </si>
  <si>
    <t>901</t>
  </si>
  <si>
    <t>Опрос (анкетирование) на выявление неинфекционных заболеваний и факторов риска их развития*</t>
  </si>
  <si>
    <t>111, 113, 131, 
132, 161, 181</t>
  </si>
  <si>
    <t xml:space="preserve">A09.05.026          </t>
  </si>
  <si>
    <t xml:space="preserve">Исследование уровня холестерина в крови            </t>
  </si>
  <si>
    <t>910, 131, 132, 
161, 181</t>
  </si>
  <si>
    <t xml:space="preserve">A09.05.023          </t>
  </si>
  <si>
    <t xml:space="preserve">Исследование уровня глюкозы в крови   </t>
  </si>
  <si>
    <t>В03.016.002</t>
  </si>
  <si>
    <t xml:space="preserve">Общий (клинический) анализ крови                                                                                                                                                                                                                              </t>
  </si>
  <si>
    <t>910, 181</t>
  </si>
  <si>
    <t xml:space="preserve">A09.19.001.001          </t>
  </si>
  <si>
    <t xml:space="preserve">Экспресс-исследование кала на скрытую кровь  иммунохроматографическим методом  </t>
  </si>
  <si>
    <t>A09.05.130</t>
  </si>
  <si>
    <t xml:space="preserve">Исследование уровня простатспецифического антигена общего в крови            </t>
  </si>
  <si>
    <t xml:space="preserve">A06.09.006          </t>
  </si>
  <si>
    <t>Флюорография лёгких</t>
  </si>
  <si>
    <t>990, 181</t>
  </si>
  <si>
    <t>A06.09.007</t>
  </si>
  <si>
    <t>Рентгенография лёгких</t>
  </si>
  <si>
    <t xml:space="preserve">A05.10.006          </t>
  </si>
  <si>
    <t>Регистрация электрокардиограммы</t>
  </si>
  <si>
    <t>111, 113, 131, 
132, 181, 980</t>
  </si>
  <si>
    <t>A03.16.001</t>
  </si>
  <si>
    <t>Эзофагогастродуоденоскопия</t>
  </si>
  <si>
    <t>950</t>
  </si>
  <si>
    <t>A06.20.004</t>
  </si>
  <si>
    <t>Маммография**</t>
  </si>
  <si>
    <t>A02.20.001</t>
  </si>
  <si>
    <t>Осмотр шейки матки в зеркалах</t>
  </si>
  <si>
    <t>131, 151, 152, 
153, 164, 181</t>
  </si>
  <si>
    <t>A11.20.025</t>
  </si>
  <si>
    <t>Получение соскоба с шейки матки***</t>
  </si>
  <si>
    <t>A04.12.005.003</t>
  </si>
  <si>
    <t>902</t>
  </si>
  <si>
    <t>диспансеризация, 
II этап</t>
  </si>
  <si>
    <t>Дуплексное сканирование брахиоцефальных артерий с цветным допплеровским картированием кровотока</t>
  </si>
  <si>
    <t>999</t>
  </si>
  <si>
    <t>A03.19.002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</si>
  <si>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</t>
  </si>
  <si>
    <t>A03.18.001</t>
  </si>
  <si>
    <t>Колоноскопия</t>
  </si>
  <si>
    <t>A12.09.001</t>
  </si>
  <si>
    <t>Исследование неспровоцированных дыхательных объёмов и потоков</t>
  </si>
  <si>
    <t>111, 113, 131, 132, 
161, 980</t>
  </si>
  <si>
    <t>990</t>
  </si>
  <si>
    <t>A09.05.083</t>
  </si>
  <si>
    <t>Исследование уровня гликированного гемоглобина в крови</t>
  </si>
  <si>
    <t>910</t>
  </si>
  <si>
    <t>A12.20.001</t>
  </si>
  <si>
    <t xml:space="preserve">Микроскопическое исследование влагалищных мазков    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</si>
  <si>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</si>
  <si>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</si>
  <si>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</si>
  <si>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</si>
  <si>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</si>
  <si>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</si>
  <si>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</si>
  <si>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</si>
  <si>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</si>
  <si>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</si>
  <si>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A04.28.003</t>
  </si>
  <si>
    <t>Ультразвуковое исследование органов мошонки</t>
  </si>
  <si>
    <t>B03.053.002</t>
  </si>
  <si>
    <t>Спермограмма</t>
  </si>
  <si>
    <t>ПРОФИЛАКТИЧЕСКИЕ МЕДИЦИНСКИЕ ОСМОТРЫ ВЗРОСЛОГО НАСЕЛЕНИЯ, I ЭТАП</t>
  </si>
  <si>
    <t>903</t>
  </si>
  <si>
    <t>медицинский осмотр, I этап</t>
  </si>
  <si>
    <t>В03.016.006</t>
  </si>
  <si>
    <t>980</t>
  </si>
  <si>
    <t xml:space="preserve">A04.16.001          </t>
  </si>
  <si>
    <t xml:space="preserve">Ультразвуковое исследование органов брюшной полости (комплексное)                                                                                                                                                                                             </t>
  </si>
  <si>
    <t xml:space="preserve">A04.10.002          </t>
  </si>
  <si>
    <t xml:space="preserve">Эхокардиография              </t>
  </si>
  <si>
    <t xml:space="preserve">A04.22.001          </t>
  </si>
  <si>
    <t xml:space="preserve">Ультразвуковое исследование щитовидной железы и паращитовидных желёз     </t>
  </si>
  <si>
    <t xml:space="preserve">A04.20.001          </t>
  </si>
  <si>
    <t xml:space="preserve">A04.28.003          </t>
  </si>
  <si>
    <t xml:space="preserve">Ультразвуковое исследование органов мошонки </t>
  </si>
  <si>
    <t>A04.04.001.001</t>
  </si>
  <si>
    <t>Ультразвуковое исследование тазобедренного сустава****</t>
  </si>
  <si>
    <t xml:space="preserve">A04.23.001          </t>
  </si>
  <si>
    <t xml:space="preserve">Нейросонография  </t>
  </si>
  <si>
    <t>A04.28.002.001</t>
  </si>
  <si>
    <t xml:space="preserve">Ультразвуковое исследование почек                                                                                                                                                    </t>
  </si>
  <si>
    <t xml:space="preserve">* </t>
  </si>
  <si>
    <t>Услуга включает: 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врача, антропометрия, расчет индекса массы тела, измерение артериального и внутриглазного давления</t>
  </si>
  <si>
    <t>**</t>
  </si>
  <si>
    <t>Услуга включает проведение исследования обоих молочных желез в двух проекциях</t>
  </si>
  <si>
    <t>***</t>
  </si>
  <si>
    <t>Услуга включает: взятие мазка с шейки матки и цервикального канала, цитологическое исследование мазка методом Папаниколау</t>
  </si>
  <si>
    <t>****</t>
  </si>
  <si>
    <t>Услуга включает проведение исследования обоих суставов</t>
  </si>
  <si>
    <t>А26.20.034.001</t>
  </si>
  <si>
    <t xml:space="preserve"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
</t>
  </si>
  <si>
    <t>А09.20.011</t>
  </si>
  <si>
    <t>Определение концентрации водородных ионов отделяемого слизистой оболочки влагалища</t>
  </si>
  <si>
    <t>151, 152, 181</t>
  </si>
  <si>
    <t>A26.20.009.002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</si>
  <si>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
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</si>
  <si>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</si>
  <si>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</si>
  <si>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A26.21.035.001</t>
  </si>
  <si>
    <t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t>
  </si>
  <si>
    <t xml:space="preserve">Анализ мочи общий </t>
  </si>
  <si>
    <t>Приложение 4</t>
  </si>
  <si>
    <t>Приложение 5</t>
  </si>
  <si>
    <t>Приложение 6</t>
  </si>
  <si>
    <t>Приложение 7</t>
  </si>
  <si>
    <t>ИЗМЕНЕНИЯ</t>
  </si>
  <si>
    <t>в приложение 2.5 "Тарифы на посещение"</t>
  </si>
  <si>
    <t>Раздел I. Первичная медико-санитарная помощь в амбулаторных условиях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</si>
  <si>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</si>
  <si>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</si>
  <si>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Примечание</t>
  </si>
  <si>
    <t>ВКЛЮЧИТЬ с 01.01.2024:</t>
  </si>
  <si>
    <t xml:space="preserve">Эндокринология                                     </t>
  </si>
  <si>
    <t>консультация</t>
  </si>
  <si>
    <t>Действует с 01.05.2024</t>
  </si>
  <si>
    <t>237</t>
  </si>
  <si>
    <t>B01.057.001</t>
  </si>
  <si>
    <t xml:space="preserve">Приём врача-хирурга первичный </t>
  </si>
  <si>
    <t>консультация с манипуляцией</t>
  </si>
  <si>
    <t>ВКЛЮЧИТЬ с 01.05.2024:</t>
  </si>
  <si>
    <t>238</t>
  </si>
  <si>
    <t>B01.053.001</t>
  </si>
  <si>
    <t xml:space="preserve">Приём врача-уролога первичный </t>
  </si>
  <si>
    <t>235</t>
  </si>
  <si>
    <t>комплексное посещение</t>
  </si>
  <si>
    <t>Диспансерное наблюдение (сахарный диабет)</t>
  </si>
  <si>
    <t xml:space="preserve">Диспансерный приём врача-эндокринолога </t>
  </si>
  <si>
    <t>Региональный эндокринологический центр</t>
  </si>
  <si>
    <t>218</t>
  </si>
  <si>
    <t>Медико-генетический центр (консультация)</t>
  </si>
  <si>
    <t xml:space="preserve">Генетика                                           </t>
  </si>
  <si>
    <t>342</t>
  </si>
  <si>
    <t>диспансерное наблюдение</t>
  </si>
  <si>
    <t>B04.006.001</t>
  </si>
  <si>
    <t xml:space="preserve">Диспансерный приём врача-генетика </t>
  </si>
  <si>
    <t>в приложение 2.4 "Тарифы на простые медицинские услуги"</t>
  </si>
  <si>
    <t>Раздел III. Простые медицинские услуги, 
подлежащие оплате в рамках централизованных взаиморасчётов между медицинскими организациями</t>
  </si>
  <si>
    <t>Тарифно-отчётная группа</t>
  </si>
  <si>
    <t>Код структурного подразделения, 
которое может оказывать услугу</t>
  </si>
  <si>
    <t>Единица измерения</t>
  </si>
  <si>
    <t>Тариф 
на единицу объёма</t>
  </si>
  <si>
    <t>наименование медицинской услуги/
тарифно-отчётной группы</t>
  </si>
  <si>
    <r>
      <t>взрослые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</si>
  <si>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r>
      <t>дети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</si>
  <si>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t>0500000</t>
  </si>
  <si>
    <t>ЛАБОРАТОРНАЯ ДИАГНОСТИКА</t>
  </si>
  <si>
    <t>0501000</t>
  </si>
  <si>
    <t>КЛИНИЧЕСКИЕ ИССЛЕДОВАНИЯ</t>
  </si>
  <si>
    <t>услуга</t>
  </si>
  <si>
    <t>000</t>
  </si>
  <si>
    <t>без уточнений</t>
  </si>
  <si>
    <t>0100000</t>
  </si>
  <si>
    <t>УЛЬТРАЗВУКОВАЯ ДИАГНОСТИКА</t>
  </si>
  <si>
    <t xml:space="preserve">Спермограмма                                                                                                                                                                                                                      </t>
  </si>
  <si>
    <t>ВКЛЮЧИТЬ с 01.05.2024</t>
  </si>
  <si>
    <t>Раздел II. Простые медицинские услуги, 
подлежащие оплате за единицу объёма медицинской помощи согласно решению Комиссии</t>
  </si>
  <si>
    <t>0400000</t>
  </si>
  <si>
    <t>ЛУЧЕВАЯ ДИАГНОСТИКА</t>
  </si>
  <si>
    <t>0408000</t>
  </si>
  <si>
    <t>РАДИОНУКЛИДНАЯ ДИАГНОСТИКА</t>
  </si>
  <si>
    <t>А07.30.041</t>
  </si>
  <si>
    <t>Однофотонная эмиссионная компьютерная томография, совмещенная с компьютерной томографией с туморотропными РФП</t>
  </si>
  <si>
    <t>2110020</t>
  </si>
  <si>
    <t>ПАТОЛОГОАНАТОМИЧЕСКОЕ ВСКРЫТИЕ</t>
  </si>
  <si>
    <t>A08.30.019</t>
  </si>
  <si>
    <t>Патологоанатомическое вскрытие</t>
  </si>
  <si>
    <t>2110000</t>
  </si>
  <si>
    <t>ПАТОМОРФОЛОГИЧЕСКИЕ ИССЛЕДОВАНИЯ, НЕ СВЯЗАННЫЕ С ДИАГНОСТИКОЙ ОНКОЗАБОЛЕВАНИЙ</t>
  </si>
  <si>
    <t>ИСКЛЮЧИТЬ с 01.01.2024</t>
  </si>
  <si>
    <t>ИСКЛЮЧИТЬ с 01.05.2024</t>
  </si>
  <si>
    <t>ВКЛЮЧИТЬ с 01.01.2024</t>
  </si>
  <si>
    <t>A08.30.019.002</t>
  </si>
  <si>
    <t>A08.30.019.003</t>
  </si>
  <si>
    <t>A08.30.019.004</t>
  </si>
  <si>
    <t>A08.30.019.005</t>
  </si>
  <si>
    <t>A08.30.019.006</t>
  </si>
  <si>
    <t>Патолого-анатомическое вскрытие первой категории сложности</t>
  </si>
  <si>
    <t>Патолого-анатомическое вскрытие второй категории сложности</t>
  </si>
  <si>
    <t>Патолого-анатомическое вскрытие третьей категории сложности</t>
  </si>
  <si>
    <t>Патолого-анатомическое вскрытие четвертой категории сложности</t>
  </si>
  <si>
    <t>Патолого-анатомическое вскрытие пятой категории сложности</t>
  </si>
  <si>
    <t>2110010</t>
  </si>
  <si>
    <t>ПАТОЛОГОАНАТОМИЧЕСКИЕ ИССЛЕДОВАНИЯ БИОПСИЙНОГО (ОПЕРАЦИОННОГО) МАТЕРИАЛА, НЕ СВЯЗАННЫЕ С ДИАГНОСТИКОЙ ОНКОЗАБОЛЕВАНИЙ</t>
  </si>
  <si>
    <t>A08.30.046.001</t>
  </si>
  <si>
    <t>811</t>
  </si>
  <si>
    <t>не связано с диагностикой онкозаболеваний</t>
  </si>
  <si>
    <t>920</t>
  </si>
  <si>
    <t>исследование</t>
  </si>
  <si>
    <t>A08.30.046.002</t>
  </si>
  <si>
    <t>A08.30.046.003</t>
  </si>
  <si>
    <t>A08.30.046.004</t>
  </si>
  <si>
    <t>A08.30.046.005</t>
  </si>
  <si>
    <t>Приложение 8</t>
  </si>
  <si>
    <t>Раздел I. Отдельные диагностические (лабораторные) исследования, 
подлежащие оплате за единицу объёма медицинской помощи в соответствии с нормативами, установленными ТПОМС</t>
  </si>
  <si>
    <t>ВКЛЮЧИТЬ с 01.04.2024:</t>
  </si>
  <si>
    <t>Кабинет диагностики и лечения КИНК</t>
  </si>
  <si>
    <t>0190000</t>
  </si>
  <si>
    <t>УЗИ сердечно-сосудистой системы</t>
  </si>
  <si>
    <t>A04.12.006</t>
  </si>
  <si>
    <t>Дуплексное сканирование сосудов (артерий и вен) нижних конечностей</t>
  </si>
  <si>
    <t>ИСКЛЮЧИТЬ с 01.04.2024</t>
  </si>
  <si>
    <t>ВКЛЮЧИТЬ с 01.04.2024</t>
  </si>
  <si>
    <t>999, 237</t>
  </si>
  <si>
    <t>Кабинет репродуктивного здоровья мужчин</t>
  </si>
  <si>
    <t>ГОБУЗ "Апатитско-Кировская ЦРБ"</t>
  </si>
  <si>
    <t>от 24.05.2024 № 05/2024</t>
  </si>
  <si>
    <t>151, 152, 169, 181</t>
  </si>
  <si>
    <t>Патологоанатомическое исследование биопсийного (операционного) материала первой категории сложности</t>
  </si>
  <si>
    <t>Патологоанатомическое исследование биопсийного (операционного) материала второй категории сложности</t>
  </si>
  <si>
    <t>Патологоанатомическое исследование биопсийного (операционного) материала третьей категории сложности</t>
  </si>
  <si>
    <t>Патологоанатомическое исследование биопсийного (операционного) материала четвертой категории сложности</t>
  </si>
  <si>
    <t>Патологоанатомическое исследование биопсийного (операционного) материала пятой категории сложности</t>
  </si>
  <si>
    <r>
      <t>Возрастная группа</t>
    </r>
    <r>
      <rPr>
        <vertAlign val="superscript"/>
        <sz val="12"/>
        <rFont val="Cambria"/>
        <family val="1"/>
        <charset val="204"/>
        <scheme val="major"/>
      </rPr>
      <t>2</t>
    </r>
  </si>
  <si>
    <t>B04.058.002.002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</si>
  <si>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2.6</t>
    </r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</si>
  <si>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2.7</t>
    </r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</si>
</sst>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0"/>
    <numFmt numFmtId="167" formatCode="#,##0.0000"/>
    <numFmt numFmtId="168" formatCode="#,##0.000"/>
  </numFmts>
  <fonts count="8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  <font>
      <sz val="14"/>
      <color theme="1"/>
      <name val="Cambria"/>
      <family val="1"/>
      <charset val="204"/>
      <scheme val="major"/>
    </font>
    <font>
      <b/>
      <sz val="16"/>
      <name val="Cambria"/>
      <family val="1"/>
      <charset val="204"/>
    </font>
    <font>
      <b/>
      <sz val="14"/>
      <color theme="3" tint="0.3999755851924192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i/>
      <sz val="16"/>
      <name val="Cambria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Cambria"/>
      <family val="1"/>
      <charset val="204"/>
      <scheme val="major"/>
    </font>
    <font>
      <vertAlign val="superscript"/>
      <sz val="10"/>
      <color indexed="8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i/>
      <vertAlign val="superscript"/>
      <sz val="1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0"/>
      <name val="Arial Cyr"/>
      <charset val="204"/>
    </font>
    <font>
      <sz val="12"/>
      <color theme="1"/>
      <name val="Cambria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4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4"/>
      <color theme="1"/>
      <name val="Cambria"/>
      <family val="1"/>
      <charset val="204"/>
    </font>
    <font>
      <sz val="12"/>
      <color theme="1"/>
      <name val="Cambria"/>
      <family val="1"/>
      <charset val="204"/>
    </font>
    <font>
      <sz val="12"/>
      <name val="Calibri"/>
      <family val="2"/>
      <charset val="204"/>
      <scheme val="minor"/>
    </font>
    <font>
      <sz val="12"/>
      <name val="Cambria"/>
      <family val="1"/>
      <charset val="204"/>
      <scheme val="major"/>
    </font>
    <font>
      <b/>
      <sz val="12"/>
      <name val="Cambria"/>
      <family val="1"/>
      <charset val="204"/>
    </font>
    <font>
      <b/>
      <sz val="16"/>
      <name val="Cambria"/>
      <family val="1"/>
      <charset val="204"/>
      <scheme val="major"/>
    </font>
    <font>
      <sz val="16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4"/>
      <name val="Times New Roman"/>
      <family val="2"/>
      <charset val="204"/>
    </font>
    <font>
      <vertAlign val="subscript"/>
      <sz val="11"/>
      <name val="Cambria"/>
      <family val="1"/>
      <charset val="204"/>
      <scheme val="major"/>
    </font>
    <font>
      <sz val="12"/>
      <color rgb="FFFF0000"/>
      <name val="Cambria"/>
      <family val="1"/>
      <charset val="204"/>
      <scheme val="major"/>
    </font>
    <font>
      <sz val="12"/>
      <color rgb="FFFF0000"/>
      <name val="Calibri"/>
      <family val="2"/>
      <charset val="204"/>
      <scheme val="minor"/>
    </font>
    <font>
      <sz val="12"/>
      <color indexed="8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sz val="10"/>
      <color indexed="56"/>
      <name val="Cambria"/>
      <family val="1"/>
      <charset val="204"/>
      <scheme val="major"/>
    </font>
    <font>
      <sz val="12"/>
      <name val="Cambria"/>
      <family val="1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Cambria"/>
      <family val="1"/>
      <charset val="204"/>
    </font>
    <font>
      <sz val="11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vertAlign val="superscript"/>
      <sz val="12"/>
      <name val="Cambria"/>
      <family val="1"/>
      <charset val="204"/>
      <scheme val="major"/>
    </font>
    <font>
      <sz val="12"/>
      <color theme="1"/>
      <name val="Times New Roman"/>
      <family val="2"/>
      <charset val="204"/>
    </font>
    <font>
      <b/>
      <sz val="10"/>
      <name val="Cambria"/>
      <family val="1"/>
      <charset val="204"/>
      <scheme val="major"/>
    </font>
    <font>
      <sz val="10"/>
      <color theme="1"/>
      <name val="Times New Roman"/>
      <family val="2"/>
      <charset val="204"/>
    </font>
    <font>
      <b/>
      <sz val="12"/>
      <color theme="3" tint="0.39997558519241921"/>
      <name val="Cambria"/>
      <family val="1"/>
      <charset val="204"/>
    </font>
    <font>
      <b/>
      <i/>
      <sz val="12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sz val="10"/>
      <name val="Cambria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mbria"/>
      <family val="1"/>
      <charset val="204"/>
    </font>
    <font>
      <sz val="11"/>
      <name val="Cambria"/>
      <family val="1"/>
      <charset val="204"/>
    </font>
    <font>
      <sz val="14"/>
      <color theme="1"/>
      <name val="Cambria"/>
      <family val="2"/>
      <charset val="204"/>
    </font>
    <font>
      <b/>
      <sz val="11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4"/>
      <name val="Cambria"/>
      <family val="1"/>
      <charset val="204"/>
    </font>
    <font>
      <sz val="14"/>
      <color theme="1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4E1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6">
    <xf numFmtId="0" fontId="0" fillId="0" borderId="0"/>
    <xf numFmtId="0" fontId="8" fillId="0" borderId="0"/>
    <xf numFmtId="0" fontId="3" fillId="0" borderId="0"/>
    <xf numFmtId="0" fontId="3" fillId="0" borderId="0">
      <alignment vertical="top"/>
    </xf>
    <xf numFmtId="0" fontId="4" fillId="0" borderId="0"/>
    <xf numFmtId="0" fontId="3" fillId="0" borderId="0"/>
    <xf numFmtId="0" fontId="16" fillId="0" borderId="0"/>
    <xf numFmtId="0" fontId="3" fillId="0" borderId="0"/>
    <xf numFmtId="0" fontId="8" fillId="0" borderId="0"/>
    <xf numFmtId="0" fontId="16" fillId="0" borderId="0"/>
    <xf numFmtId="164" fontId="2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>
      <alignment vertical="top"/>
    </xf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25" fillId="0" borderId="0">
      <alignment vertical="top"/>
    </xf>
    <xf numFmtId="0" fontId="2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8" fillId="0" borderId="0">
      <alignment vertical="top"/>
    </xf>
    <xf numFmtId="0" fontId="27" fillId="0" borderId="0"/>
    <xf numFmtId="0" fontId="25" fillId="0" borderId="0"/>
    <xf numFmtId="0" fontId="3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25" fillId="0" borderId="0">
      <alignment vertical="top"/>
    </xf>
    <xf numFmtId="0" fontId="3" fillId="0" borderId="0"/>
    <xf numFmtId="9" fontId="2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3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4" fillId="0" borderId="0"/>
  </cellStyleXfs>
  <cellXfs count="343">
    <xf numFmtId="0" fontId="0" fillId="0" borderId="0" xfId="0"/>
    <xf numFmtId="0" fontId="9" fillId="0" borderId="0" xfId="1" applyFont="1" applyBorder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2" applyFont="1" applyBorder="1"/>
    <xf numFmtId="0" fontId="4" fillId="0" borderId="0" xfId="4"/>
    <xf numFmtId="0" fontId="12" fillId="0" borderId="0" xfId="3" applyFont="1" applyFill="1" applyAlignment="1">
      <alignment vertical="center" wrapText="1"/>
    </xf>
    <xf numFmtId="0" fontId="14" fillId="0" borderId="0" xfId="5" applyFont="1"/>
    <xf numFmtId="0" fontId="7" fillId="0" borderId="0" xfId="1" applyFont="1"/>
    <xf numFmtId="0" fontId="8" fillId="0" borderId="0" xfId="1" applyFont="1"/>
    <xf numFmtId="0" fontId="24" fillId="0" borderId="0" xfId="8" applyFont="1" applyAlignment="1">
      <alignment horizontal="center" vertical="center"/>
    </xf>
    <xf numFmtId="0" fontId="7" fillId="0" borderId="0" xfId="0" applyFont="1"/>
    <xf numFmtId="0" fontId="14" fillId="0" borderId="0" xfId="5" applyFont="1" applyAlignment="1">
      <alignment horizontal="center"/>
    </xf>
    <xf numFmtId="0" fontId="31" fillId="0" borderId="0" xfId="0" applyFont="1" applyAlignment="1">
      <alignment horizontal="right"/>
    </xf>
    <xf numFmtId="0" fontId="33" fillId="0" borderId="0" xfId="0" applyFont="1"/>
    <xf numFmtId="0" fontId="34" fillId="0" borderId="0" xfId="0" applyFont="1"/>
    <xf numFmtId="0" fontId="35" fillId="0" borderId="0" xfId="0" applyFont="1" applyBorder="1"/>
    <xf numFmtId="0" fontId="11" fillId="0" borderId="0" xfId="4" applyFont="1"/>
    <xf numFmtId="49" fontId="11" fillId="0" borderId="0" xfId="4" applyNumberFormat="1" applyFont="1"/>
    <xf numFmtId="0" fontId="31" fillId="0" borderId="0" xfId="4" applyFont="1"/>
    <xf numFmtId="0" fontId="9" fillId="0" borderId="0" xfId="4" applyFont="1" applyAlignment="1">
      <alignment horizontal="right"/>
    </xf>
    <xf numFmtId="0" fontId="9" fillId="0" borderId="0" xfId="0" applyFont="1" applyAlignment="1">
      <alignment horizontal="right"/>
    </xf>
    <xf numFmtId="0" fontId="11" fillId="0" borderId="0" xfId="0" applyFont="1"/>
    <xf numFmtId="0" fontId="11" fillId="0" borderId="0" xfId="4" applyFont="1" applyAlignment="1">
      <alignment horizontal="right"/>
    </xf>
    <xf numFmtId="0" fontId="11" fillId="0" borderId="0" xfId="62" applyFont="1" applyBorder="1"/>
    <xf numFmtId="0" fontId="31" fillId="0" borderId="0" xfId="62" applyFont="1" applyBorder="1"/>
    <xf numFmtId="0" fontId="11" fillId="0" borderId="0" xfId="60" applyFont="1" applyBorder="1"/>
    <xf numFmtId="0" fontId="38" fillId="0" borderId="0" xfId="60" applyFont="1" applyBorder="1"/>
    <xf numFmtId="0" fontId="38" fillId="0" borderId="0" xfId="62" applyFont="1" applyBorder="1"/>
    <xf numFmtId="0" fontId="7" fillId="0" borderId="0" xfId="4" applyFont="1"/>
    <xf numFmtId="49" fontId="7" fillId="0" borderId="0" xfId="4" applyNumberFormat="1" applyFont="1"/>
    <xf numFmtId="0" fontId="35" fillId="0" borderId="0" xfId="4" applyFont="1"/>
    <xf numFmtId="0" fontId="0" fillId="0" borderId="0" xfId="0" applyAlignment="1">
      <alignment vertical="center"/>
    </xf>
    <xf numFmtId="0" fontId="7" fillId="0" borderId="0" xfId="23" applyFont="1"/>
    <xf numFmtId="49" fontId="7" fillId="0" borderId="0" xfId="23" applyNumberFormat="1" applyFont="1"/>
    <xf numFmtId="0" fontId="35" fillId="0" borderId="0" xfId="23" applyFont="1"/>
    <xf numFmtId="0" fontId="7" fillId="0" borderId="0" xfId="19" applyFont="1"/>
    <xf numFmtId="0" fontId="14" fillId="0" borderId="0" xfId="19" applyFont="1"/>
    <xf numFmtId="0" fontId="14" fillId="0" borderId="0" xfId="23" applyFont="1"/>
    <xf numFmtId="0" fontId="14" fillId="2" borderId="2" xfId="24" applyFont="1" applyFill="1" applyBorder="1" applyAlignment="1">
      <alignment horizontal="center" vertical="center" wrapText="1"/>
    </xf>
    <xf numFmtId="49" fontId="14" fillId="2" borderId="2" xfId="24" applyNumberFormat="1" applyFont="1" applyFill="1" applyBorder="1" applyAlignment="1">
      <alignment horizontal="center" vertical="center" wrapText="1"/>
    </xf>
    <xf numFmtId="0" fontId="14" fillId="2" borderId="1" xfId="24" applyFont="1" applyFill="1" applyBorder="1" applyAlignment="1">
      <alignment horizontal="center" vertical="center" wrapText="1"/>
    </xf>
    <xf numFmtId="49" fontId="19" fillId="0" borderId="2" xfId="24" applyNumberFormat="1" applyFont="1" applyFill="1" applyBorder="1" applyAlignment="1">
      <alignment horizontal="center" vertical="center" wrapText="1"/>
    </xf>
    <xf numFmtId="0" fontId="19" fillId="0" borderId="2" xfId="24" applyFont="1" applyFill="1" applyBorder="1" applyAlignment="1">
      <alignment horizontal="center" vertical="center" wrapText="1"/>
    </xf>
    <xf numFmtId="49" fontId="41" fillId="0" borderId="2" xfId="24" applyNumberFormat="1" applyFont="1" applyFill="1" applyBorder="1" applyAlignment="1">
      <alignment horizontal="center" vertical="center" wrapText="1"/>
    </xf>
    <xf numFmtId="49" fontId="19" fillId="0" borderId="2" xfId="21" applyNumberFormat="1" applyFont="1" applyFill="1" applyBorder="1" applyAlignment="1">
      <alignment horizontal="center" vertical="center" wrapText="1"/>
    </xf>
    <xf numFmtId="0" fontId="19" fillId="0" borderId="0" xfId="19" applyFont="1"/>
    <xf numFmtId="0" fontId="19" fillId="0" borderId="0" xfId="23" applyFont="1"/>
    <xf numFmtId="49" fontId="43" fillId="3" borderId="2" xfId="21" applyNumberFormat="1" applyFont="1" applyFill="1" applyBorder="1" applyAlignment="1">
      <alignment horizontal="center" vertical="center"/>
    </xf>
    <xf numFmtId="0" fontId="43" fillId="3" borderId="2" xfId="21" applyFont="1" applyFill="1" applyBorder="1" applyAlignment="1">
      <alignment vertical="center"/>
    </xf>
    <xf numFmtId="3" fontId="43" fillId="3" borderId="2" xfId="21" applyNumberFormat="1" applyFont="1" applyFill="1" applyBorder="1" applyAlignment="1">
      <alignment horizontal="center" vertical="center"/>
    </xf>
    <xf numFmtId="0" fontId="44" fillId="3" borderId="2" xfId="21" applyFont="1" applyFill="1" applyBorder="1" applyAlignment="1">
      <alignment horizontal="center" vertical="center"/>
    </xf>
    <xf numFmtId="4" fontId="43" fillId="3" borderId="2" xfId="21" applyNumberFormat="1" applyFont="1" applyFill="1" applyBorder="1" applyAlignment="1">
      <alignment horizontal="center" vertical="center"/>
    </xf>
    <xf numFmtId="0" fontId="45" fillId="3" borderId="2" xfId="21" applyFont="1" applyFill="1" applyBorder="1" applyAlignment="1">
      <alignment horizontal="center" vertical="center"/>
    </xf>
    <xf numFmtId="4" fontId="14" fillId="0" borderId="0" xfId="19" applyNumberFormat="1" applyFont="1" applyAlignment="1">
      <alignment vertical="center"/>
    </xf>
    <xf numFmtId="4" fontId="0" fillId="0" borderId="0" xfId="0" applyNumberFormat="1"/>
    <xf numFmtId="0" fontId="14" fillId="0" borderId="0" xfId="19" applyFont="1" applyAlignment="1">
      <alignment vertical="center"/>
    </xf>
    <xf numFmtId="49" fontId="43" fillId="3" borderId="2" xfId="24" applyNumberFormat="1" applyFont="1" applyFill="1" applyBorder="1" applyAlignment="1">
      <alignment horizontal="center" vertical="center"/>
    </xf>
    <xf numFmtId="0" fontId="43" fillId="3" borderId="2" xfId="24" applyFont="1" applyFill="1" applyBorder="1" applyAlignment="1">
      <alignment vertical="center"/>
    </xf>
    <xf numFmtId="0" fontId="44" fillId="3" borderId="2" xfId="24" applyFont="1" applyFill="1" applyBorder="1" applyAlignment="1">
      <alignment horizontal="center" vertical="center"/>
    </xf>
    <xf numFmtId="3" fontId="43" fillId="3" borderId="2" xfId="24" applyNumberFormat="1" applyFont="1" applyFill="1" applyBorder="1" applyAlignment="1">
      <alignment horizontal="center" vertical="center"/>
    </xf>
    <xf numFmtId="4" fontId="43" fillId="3" borderId="2" xfId="24" applyNumberFormat="1" applyFont="1" applyFill="1" applyBorder="1" applyAlignment="1">
      <alignment horizontal="center" vertical="center"/>
    </xf>
    <xf numFmtId="0" fontId="45" fillId="3" borderId="2" xfId="24" applyFont="1" applyFill="1" applyBorder="1" applyAlignment="1">
      <alignment horizontal="center" vertical="center"/>
    </xf>
    <xf numFmtId="0" fontId="14" fillId="0" borderId="0" xfId="23" applyFont="1" applyAlignment="1">
      <alignment vertical="center"/>
    </xf>
    <xf numFmtId="49" fontId="24" fillId="0" borderId="2" xfId="24" applyNumberFormat="1" applyFont="1" applyBorder="1" applyAlignment="1">
      <alignment horizontal="center" vertical="center"/>
    </xf>
    <xf numFmtId="0" fontId="24" fillId="0" borderId="2" xfId="24" applyFont="1" applyBorder="1" applyAlignment="1">
      <alignment vertical="center"/>
    </xf>
    <xf numFmtId="3" fontId="24" fillId="0" borderId="2" xfId="24" applyNumberFormat="1" applyFont="1" applyFill="1" applyBorder="1" applyAlignment="1">
      <alignment horizontal="center" vertical="center"/>
    </xf>
    <xf numFmtId="4" fontId="24" fillId="0" borderId="2" xfId="24" applyNumberFormat="1" applyFont="1" applyBorder="1" applyAlignment="1">
      <alignment horizontal="center" vertical="center"/>
    </xf>
    <xf numFmtId="0" fontId="46" fillId="0" borderId="2" xfId="24" applyFont="1" applyBorder="1" applyAlignment="1">
      <alignment horizontal="center" vertical="center"/>
    </xf>
    <xf numFmtId="0" fontId="23" fillId="0" borderId="2" xfId="24" applyFont="1" applyBorder="1" applyAlignment="1">
      <alignment horizontal="center" vertical="center"/>
    </xf>
    <xf numFmtId="4" fontId="24" fillId="0" borderId="2" xfId="21" applyNumberFormat="1" applyFont="1" applyFill="1" applyBorder="1" applyAlignment="1">
      <alignment horizontal="center" vertical="center"/>
    </xf>
    <xf numFmtId="166" fontId="0" fillId="0" borderId="0" xfId="0" applyNumberFormat="1"/>
    <xf numFmtId="167" fontId="0" fillId="0" borderId="0" xfId="0" applyNumberFormat="1"/>
    <xf numFmtId="49" fontId="47" fillId="3" borderId="2" xfId="24" applyNumberFormat="1" applyFont="1" applyFill="1" applyBorder="1" applyAlignment="1">
      <alignment horizontal="center" vertical="center"/>
    </xf>
    <xf numFmtId="0" fontId="47" fillId="3" borderId="2" xfId="24" applyFont="1" applyFill="1" applyBorder="1" applyAlignment="1">
      <alignment vertical="center"/>
    </xf>
    <xf numFmtId="3" fontId="47" fillId="3" borderId="2" xfId="24" applyNumberFormat="1" applyFont="1" applyFill="1" applyBorder="1" applyAlignment="1">
      <alignment horizontal="center" vertical="center"/>
    </xf>
    <xf numFmtId="0" fontId="23" fillId="0" borderId="2" xfId="24" applyFont="1" applyFill="1" applyBorder="1" applyAlignment="1">
      <alignment horizontal="center" vertical="center"/>
    </xf>
    <xf numFmtId="4" fontId="24" fillId="0" borderId="2" xfId="24" applyNumberFormat="1" applyFont="1" applyFill="1" applyBorder="1" applyAlignment="1">
      <alignment horizontal="center" vertical="center"/>
    </xf>
    <xf numFmtId="49" fontId="24" fillId="0" borderId="2" xfId="24" applyNumberFormat="1" applyFont="1" applyFill="1" applyBorder="1" applyAlignment="1">
      <alignment horizontal="center" vertical="center"/>
    </xf>
    <xf numFmtId="0" fontId="24" fillId="0" borderId="2" xfId="24" applyFont="1" applyFill="1" applyBorder="1" applyAlignment="1">
      <alignment vertical="center"/>
    </xf>
    <xf numFmtId="0" fontId="46" fillId="0" borderId="2" xfId="24" applyFont="1" applyFill="1" applyBorder="1" applyAlignment="1">
      <alignment horizontal="center" vertical="center"/>
    </xf>
    <xf numFmtId="4" fontId="14" fillId="0" borderId="0" xfId="19" applyNumberFormat="1" applyFont="1" applyFill="1" applyAlignment="1">
      <alignment vertical="center"/>
    </xf>
    <xf numFmtId="0" fontId="14" fillId="0" borderId="0" xfId="19" applyFont="1" applyFill="1" applyAlignment="1">
      <alignment vertical="center"/>
    </xf>
    <xf numFmtId="0" fontId="14" fillId="0" borderId="0" xfId="23" applyFont="1" applyFill="1" applyAlignment="1">
      <alignment vertical="center"/>
    </xf>
    <xf numFmtId="49" fontId="14" fillId="0" borderId="0" xfId="23" applyNumberFormat="1" applyFont="1"/>
    <xf numFmtId="0" fontId="24" fillId="0" borderId="0" xfId="23" applyFont="1"/>
    <xf numFmtId="0" fontId="14" fillId="0" borderId="7" xfId="23" applyFont="1" applyBorder="1"/>
    <xf numFmtId="3" fontId="14" fillId="0" borderId="7" xfId="23" applyNumberFormat="1" applyFont="1" applyBorder="1"/>
    <xf numFmtId="4" fontId="14" fillId="0" borderId="0" xfId="23" applyNumberFormat="1" applyFont="1"/>
    <xf numFmtId="0" fontId="42" fillId="0" borderId="0" xfId="1" applyFont="1" applyAlignment="1">
      <alignment horizontal="left" vertical="center"/>
    </xf>
    <xf numFmtId="0" fontId="41" fillId="0" borderId="0" xfId="1" applyFont="1" applyAlignment="1">
      <alignment horizontal="center" vertical="center"/>
    </xf>
    <xf numFmtId="166" fontId="45" fillId="3" borderId="2" xfId="24" applyNumberFormat="1" applyFont="1" applyFill="1" applyBorder="1" applyAlignment="1">
      <alignment horizontal="center" vertical="center"/>
    </xf>
    <xf numFmtId="166" fontId="24" fillId="0" borderId="2" xfId="24" applyNumberFormat="1" applyFont="1" applyBorder="1" applyAlignment="1">
      <alignment horizontal="center" vertical="center"/>
    </xf>
    <xf numFmtId="166" fontId="24" fillId="0" borderId="2" xfId="24" applyNumberFormat="1" applyFont="1" applyFill="1" applyBorder="1" applyAlignment="1">
      <alignment horizontal="center" vertical="center"/>
    </xf>
    <xf numFmtId="0" fontId="19" fillId="0" borderId="0" xfId="5" applyFont="1" applyAlignment="1">
      <alignment vertical="center" wrapText="1"/>
    </xf>
    <xf numFmtId="0" fontId="19" fillId="2" borderId="2" xfId="5" applyFont="1" applyFill="1" applyBorder="1" applyAlignment="1">
      <alignment horizontal="center" vertical="center" wrapText="1"/>
    </xf>
    <xf numFmtId="49" fontId="20" fillId="0" borderId="2" xfId="5" applyNumberFormat="1" applyFont="1" applyBorder="1" applyAlignment="1">
      <alignment horizontal="center" vertical="center"/>
    </xf>
    <xf numFmtId="0" fontId="20" fillId="0" borderId="0" xfId="5" applyFont="1" applyAlignment="1">
      <alignment horizontal="center" vertical="center"/>
    </xf>
    <xf numFmtId="49" fontId="19" fillId="0" borderId="2" xfId="5" applyNumberFormat="1" applyFont="1" applyBorder="1" applyAlignment="1">
      <alignment horizontal="center" vertical="center"/>
    </xf>
    <xf numFmtId="4" fontId="21" fillId="0" borderId="2" xfId="5" applyNumberFormat="1" applyFont="1" applyBorder="1" applyAlignment="1">
      <alignment horizontal="center" vertical="center"/>
    </xf>
    <xf numFmtId="4" fontId="19" fillId="0" borderId="0" xfId="5" applyNumberFormat="1" applyFont="1" applyAlignment="1">
      <alignment vertical="center"/>
    </xf>
    <xf numFmtId="0" fontId="19" fillId="0" borderId="0" xfId="5" applyFont="1" applyAlignment="1">
      <alignment vertical="center"/>
    </xf>
    <xf numFmtId="2" fontId="19" fillId="0" borderId="0" xfId="5" applyNumberFormat="1" applyFont="1" applyAlignment="1">
      <alignment vertical="center"/>
    </xf>
    <xf numFmtId="49" fontId="19" fillId="0" borderId="0" xfId="5" applyNumberFormat="1" applyFont="1" applyBorder="1" applyAlignment="1">
      <alignment horizontal="center" vertical="center"/>
    </xf>
    <xf numFmtId="4" fontId="21" fillId="0" borderId="0" xfId="5" applyNumberFormat="1" applyFont="1" applyBorder="1" applyAlignment="1">
      <alignment horizontal="center" vertical="center"/>
    </xf>
    <xf numFmtId="0" fontId="22" fillId="0" borderId="0" xfId="1" applyFont="1" applyFill="1" applyAlignment="1">
      <alignment horizontal="center" vertical="top"/>
    </xf>
    <xf numFmtId="0" fontId="23" fillId="0" borderId="0" xfId="1" applyFont="1" applyFill="1" applyAlignment="1">
      <alignment vertical="center"/>
    </xf>
    <xf numFmtId="0" fontId="22" fillId="0" borderId="0" xfId="1" applyFont="1" applyFill="1" applyAlignment="1">
      <alignment horizontal="right" vertical="center"/>
    </xf>
    <xf numFmtId="0" fontId="24" fillId="0" borderId="0" xfId="1" applyFont="1" applyFill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2" fillId="0" borderId="0" xfId="1" applyFont="1" applyFill="1" applyAlignment="1">
      <alignment horizontal="center" vertical="center"/>
    </xf>
    <xf numFmtId="0" fontId="12" fillId="0" borderId="0" xfId="3" applyFont="1" applyFill="1" applyAlignment="1">
      <alignment horizontal="center" vertical="center" wrapText="1"/>
    </xf>
    <xf numFmtId="0" fontId="13" fillId="0" borderId="0" xfId="4" applyFont="1" applyAlignment="1">
      <alignment horizontal="center" vertical="center" wrapText="1"/>
    </xf>
    <xf numFmtId="0" fontId="5" fillId="0" borderId="0" xfId="4" applyFont="1" applyAlignment="1"/>
    <xf numFmtId="0" fontId="6" fillId="0" borderId="0" xfId="4" applyFont="1" applyAlignment="1">
      <alignment horizontal="right"/>
    </xf>
    <xf numFmtId="0" fontId="7" fillId="0" borderId="0" xfId="4" applyFont="1" applyAlignment="1"/>
    <xf numFmtId="0" fontId="10" fillId="0" borderId="0" xfId="4" applyFont="1" applyAlignment="1">
      <alignment horizontal="right"/>
    </xf>
    <xf numFmtId="0" fontId="4" fillId="0" borderId="0" xfId="4" applyAlignment="1"/>
    <xf numFmtId="166" fontId="19" fillId="0" borderId="0" xfId="5" applyNumberFormat="1" applyFont="1" applyAlignment="1">
      <alignment vertical="center"/>
    </xf>
    <xf numFmtId="0" fontId="7" fillId="0" borderId="0" xfId="1" applyFont="1" applyBorder="1"/>
    <xf numFmtId="0" fontId="51" fillId="0" borderId="0" xfId="1" applyFont="1" applyBorder="1" applyAlignment="1">
      <alignment horizontal="left"/>
    </xf>
    <xf numFmtId="0" fontId="8" fillId="0" borderId="0" xfId="1" applyFont="1" applyBorder="1"/>
    <xf numFmtId="0" fontId="11" fillId="0" borderId="0" xfId="1" applyFont="1" applyBorder="1" applyAlignment="1">
      <alignment horizontal="right"/>
    </xf>
    <xf numFmtId="0" fontId="52" fillId="0" borderId="0" xfId="4" applyFont="1" applyAlignment="1">
      <alignment horizontal="left"/>
    </xf>
    <xf numFmtId="0" fontId="15" fillId="0" borderId="0" xfId="4" applyFont="1" applyFill="1" applyAlignment="1">
      <alignment horizontal="center" vertical="top" wrapText="1"/>
    </xf>
    <xf numFmtId="0" fontId="7" fillId="0" borderId="0" xfId="4" applyFont="1" applyBorder="1"/>
    <xf numFmtId="0" fontId="51" fillId="0" borderId="0" xfId="4" applyFont="1" applyBorder="1" applyAlignment="1">
      <alignment horizontal="left"/>
    </xf>
    <xf numFmtId="0" fontId="53" fillId="2" borderId="2" xfId="6" applyFont="1" applyFill="1" applyBorder="1" applyAlignment="1">
      <alignment horizontal="center" vertical="center" wrapText="1"/>
    </xf>
    <xf numFmtId="0" fontId="55" fillId="0" borderId="0" xfId="1" applyFont="1" applyAlignment="1">
      <alignment horizontal="left" vertical="center"/>
    </xf>
    <xf numFmtId="0" fontId="35" fillId="2" borderId="1" xfId="1" applyFont="1" applyFill="1" applyBorder="1" applyAlignment="1">
      <alignment horizontal="center" vertical="center" wrapText="1"/>
    </xf>
    <xf numFmtId="0" fontId="35" fillId="2" borderId="2" xfId="1" applyFont="1" applyFill="1" applyBorder="1" applyAlignment="1">
      <alignment horizontal="center" vertical="center" wrapText="1"/>
    </xf>
    <xf numFmtId="49" fontId="56" fillId="0" borderId="2" xfId="4" applyNumberFormat="1" applyFont="1" applyFill="1" applyBorder="1" applyAlignment="1">
      <alignment horizontal="center" vertical="center"/>
    </xf>
    <xf numFmtId="0" fontId="34" fillId="0" borderId="0" xfId="4" applyFont="1" applyAlignment="1">
      <alignment horizontal="left" vertical="center"/>
    </xf>
    <xf numFmtId="0" fontId="34" fillId="0" borderId="0" xfId="4" applyFont="1" applyAlignment="1">
      <alignment vertical="center"/>
    </xf>
    <xf numFmtId="49" fontId="35" fillId="0" borderId="2" xfId="1" applyNumberFormat="1" applyFont="1" applyFill="1" applyBorder="1" applyAlignment="1">
      <alignment horizontal="center" vertical="center"/>
    </xf>
    <xf numFmtId="0" fontId="35" fillId="0" borderId="2" xfId="4" applyFont="1" applyFill="1" applyBorder="1" applyAlignment="1">
      <alignment horizontal="left" vertical="center" wrapText="1"/>
    </xf>
    <xf numFmtId="0" fontId="35" fillId="0" borderId="2" xfId="4" applyFont="1" applyFill="1" applyBorder="1" applyAlignment="1">
      <alignment horizontal="center" vertical="center"/>
    </xf>
    <xf numFmtId="49" fontId="35" fillId="0" borderId="2" xfId="1" applyNumberFormat="1" applyFont="1" applyFill="1" applyBorder="1" applyAlignment="1">
      <alignment horizontal="center" vertical="center" wrapText="1"/>
    </xf>
    <xf numFmtId="0" fontId="35" fillId="0" borderId="2" xfId="1" applyFont="1" applyFill="1" applyBorder="1" applyAlignment="1">
      <alignment horizontal="left" vertical="center" wrapText="1"/>
    </xf>
    <xf numFmtId="4" fontId="35" fillId="0" borderId="2" xfId="1" applyNumberFormat="1" applyFont="1" applyFill="1" applyBorder="1" applyAlignment="1">
      <alignment horizontal="center" vertical="center"/>
    </xf>
    <xf numFmtId="4" fontId="48" fillId="0" borderId="2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left" vertical="center"/>
    </xf>
    <xf numFmtId="4" fontId="24" fillId="0" borderId="0" xfId="1" applyNumberFormat="1" applyFont="1" applyAlignment="1">
      <alignment horizontal="center" vertical="center"/>
    </xf>
    <xf numFmtId="4" fontId="24" fillId="0" borderId="0" xfId="1" applyNumberFormat="1" applyFont="1" applyAlignment="1">
      <alignment horizontal="left" vertical="center"/>
    </xf>
    <xf numFmtId="4" fontId="30" fillId="0" borderId="0" xfId="4" applyNumberFormat="1" applyFont="1" applyFill="1" applyBorder="1" applyAlignment="1">
      <alignment vertical="center"/>
    </xf>
    <xf numFmtId="0" fontId="30" fillId="0" borderId="0" xfId="4" applyFont="1" applyFill="1" applyBorder="1" applyAlignment="1">
      <alignment vertical="center"/>
    </xf>
    <xf numFmtId="0" fontId="35" fillId="0" borderId="2" xfId="1" applyFont="1" applyFill="1" applyBorder="1" applyAlignment="1">
      <alignment horizontal="left" vertical="center"/>
    </xf>
    <xf numFmtId="0" fontId="55" fillId="0" borderId="0" xfId="1" applyFont="1" applyFill="1" applyAlignment="1">
      <alignment horizontal="left" vertical="center"/>
    </xf>
    <xf numFmtId="0" fontId="55" fillId="0" borderId="0" xfId="1" applyFont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0" fontId="55" fillId="0" borderId="0" xfId="1" applyFont="1" applyFill="1" applyBorder="1" applyAlignment="1">
      <alignment horizontal="left" vertical="center"/>
    </xf>
    <xf numFmtId="4" fontId="51" fillId="0" borderId="0" xfId="1" applyNumberFormat="1" applyFont="1" applyFill="1" applyBorder="1" applyAlignment="1">
      <alignment horizontal="left" vertical="center"/>
    </xf>
    <xf numFmtId="0" fontId="35" fillId="0" borderId="2" xfId="4" applyFont="1" applyFill="1" applyBorder="1" applyAlignment="1">
      <alignment horizontal="left" vertical="center"/>
    </xf>
    <xf numFmtId="0" fontId="57" fillId="0" borderId="2" xfId="4" applyFont="1" applyFill="1" applyBorder="1" applyAlignment="1">
      <alignment horizontal="center" vertical="center" wrapText="1"/>
    </xf>
    <xf numFmtId="0" fontId="35" fillId="0" borderId="4" xfId="157" applyFont="1" applyFill="1" applyBorder="1" applyAlignment="1">
      <alignment horizontal="left" vertical="center" wrapText="1"/>
    </xf>
    <xf numFmtId="0" fontId="24" fillId="0" borderId="0" xfId="1" applyFont="1" applyFill="1" applyAlignment="1">
      <alignment horizontal="left" vertical="center"/>
    </xf>
    <xf numFmtId="0" fontId="24" fillId="0" borderId="0" xfId="8" applyFont="1" applyAlignment="1">
      <alignment horizontal="left" vertical="center"/>
    </xf>
    <xf numFmtId="4" fontId="24" fillId="0" borderId="0" xfId="8" applyNumberFormat="1" applyFont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/>
    </xf>
    <xf numFmtId="49" fontId="24" fillId="0" borderId="0" xfId="1" applyNumberFormat="1" applyFont="1" applyFill="1" applyBorder="1" applyAlignment="1">
      <alignment horizontal="center" vertical="center"/>
    </xf>
    <xf numFmtId="0" fontId="24" fillId="0" borderId="0" xfId="1" applyFont="1" applyFill="1" applyBorder="1" applyAlignment="1">
      <alignment horizontal="left" vertical="center"/>
    </xf>
    <xf numFmtId="0" fontId="24" fillId="0" borderId="0" xfId="4" applyFont="1" applyFill="1" applyBorder="1" applyAlignment="1">
      <alignment horizontal="center" vertical="center"/>
    </xf>
    <xf numFmtId="0" fontId="41" fillId="0" borderId="0" xfId="4" applyFont="1" applyFill="1" applyBorder="1" applyAlignment="1">
      <alignment horizontal="left" vertical="center"/>
    </xf>
    <xf numFmtId="49" fontId="24" fillId="0" borderId="0" xfId="1" applyNumberFormat="1" applyFont="1" applyFill="1" applyBorder="1" applyAlignment="1">
      <alignment horizontal="center" vertical="center" wrapText="1"/>
    </xf>
    <xf numFmtId="0" fontId="41" fillId="0" borderId="0" xfId="1" applyFont="1" applyFill="1" applyBorder="1" applyAlignment="1">
      <alignment horizontal="left" vertical="center"/>
    </xf>
    <xf numFmtId="0" fontId="48" fillId="0" borderId="0" xfId="4" applyFont="1" applyFill="1" applyBorder="1" applyAlignment="1">
      <alignment horizontal="center" vertical="center"/>
    </xf>
    <xf numFmtId="0" fontId="24" fillId="0" borderId="0" xfId="4" applyFont="1" applyFill="1" applyBorder="1" applyAlignment="1"/>
    <xf numFmtId="0" fontId="47" fillId="0" borderId="0" xfId="1" applyFont="1" applyFill="1" applyAlignment="1">
      <alignment horizontal="center" vertical="center"/>
    </xf>
    <xf numFmtId="0" fontId="23" fillId="0" borderId="0" xfId="1" applyFont="1" applyFill="1" applyAlignment="1">
      <alignment horizontal="center" vertical="center"/>
    </xf>
    <xf numFmtId="0" fontId="30" fillId="0" borderId="0" xfId="4" applyFont="1" applyFill="1" applyBorder="1" applyAlignment="1">
      <alignment horizontal="left" vertical="center"/>
    </xf>
    <xf numFmtId="0" fontId="24" fillId="0" borderId="7" xfId="1" applyFont="1" applyFill="1" applyBorder="1" applyAlignment="1">
      <alignment horizontal="center" vertical="center"/>
    </xf>
    <xf numFmtId="0" fontId="60" fillId="0" borderId="0" xfId="1" applyFont="1" applyFill="1" applyBorder="1" applyAlignment="1">
      <alignment horizontal="left" vertical="center"/>
    </xf>
    <xf numFmtId="0" fontId="24" fillId="0" borderId="0" xfId="1" applyFont="1" applyFill="1" applyBorder="1" applyAlignment="1">
      <alignment horizontal="center" vertical="center"/>
    </xf>
    <xf numFmtId="0" fontId="49" fillId="0" borderId="0" xfId="1" applyFont="1" applyFill="1"/>
    <xf numFmtId="0" fontId="35" fillId="0" borderId="0" xfId="4" applyFont="1" applyFill="1" applyBorder="1"/>
    <xf numFmtId="0" fontId="47" fillId="0" borderId="0" xfId="1" applyFont="1" applyAlignment="1">
      <alignment horizontal="center" vertical="center"/>
    </xf>
    <xf numFmtId="0" fontId="11" fillId="0" borderId="0" xfId="158" applyFont="1" applyBorder="1"/>
    <xf numFmtId="49" fontId="36" fillId="4" borderId="4" xfId="159" applyNumberFormat="1" applyFont="1" applyFill="1" applyBorder="1" applyAlignment="1">
      <alignment vertical="center"/>
    </xf>
    <xf numFmtId="49" fontId="36" fillId="4" borderId="5" xfId="159" applyNumberFormat="1" applyFont="1" applyFill="1" applyBorder="1" applyAlignment="1">
      <alignment vertical="center" wrapText="1"/>
    </xf>
    <xf numFmtId="49" fontId="36" fillId="4" borderId="6" xfId="159" applyNumberFormat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left" vertical="center" wrapText="1"/>
    </xf>
    <xf numFmtId="49" fontId="57" fillId="2" borderId="2" xfId="160" applyNumberFormat="1" applyFont="1" applyFill="1" applyBorder="1" applyAlignment="1">
      <alignment horizontal="center" vertical="center" wrapText="1"/>
    </xf>
    <xf numFmtId="0" fontId="57" fillId="2" borderId="2" xfId="160" applyNumberFormat="1" applyFont="1" applyFill="1" applyBorder="1" applyAlignment="1">
      <alignment horizontal="center" vertical="center" wrapText="1"/>
    </xf>
    <xf numFmtId="49" fontId="36" fillId="4" borderId="4" xfId="159" applyNumberFormat="1" applyFont="1" applyFill="1" applyBorder="1" applyAlignment="1">
      <alignment horizontal="center" vertical="center"/>
    </xf>
    <xf numFmtId="49" fontId="36" fillId="4" borderId="5" xfId="159" applyNumberFormat="1" applyFont="1" applyFill="1" applyBorder="1" applyAlignment="1">
      <alignment vertical="center"/>
    </xf>
    <xf numFmtId="0" fontId="52" fillId="0" borderId="0" xfId="4" applyFont="1" applyAlignment="1">
      <alignment horizontal="left" vertical="center"/>
    </xf>
    <xf numFmtId="0" fontId="4" fillId="0" borderId="0" xfId="4" applyFont="1" applyAlignment="1">
      <alignment vertical="center"/>
    </xf>
    <xf numFmtId="49" fontId="35" fillId="0" borderId="2" xfId="4" applyNumberFormat="1" applyFont="1" applyFill="1" applyBorder="1" applyAlignment="1">
      <alignment horizontal="center" vertical="center" wrapText="1"/>
    </xf>
    <xf numFmtId="0" fontId="57" fillId="0" borderId="4" xfId="4" applyFont="1" applyFill="1" applyBorder="1" applyAlignment="1">
      <alignment horizontal="left" vertical="center" wrapText="1"/>
    </xf>
    <xf numFmtId="0" fontId="35" fillId="0" borderId="4" xfId="4" applyFont="1" applyFill="1" applyBorder="1" applyAlignment="1">
      <alignment horizontal="left" vertical="center" wrapText="1"/>
    </xf>
    <xf numFmtId="0" fontId="47" fillId="0" borderId="0" xfId="1" applyFont="1" applyFill="1" applyAlignment="1">
      <alignment horizontal="left" vertical="center"/>
    </xf>
    <xf numFmtId="0" fontId="23" fillId="0" borderId="0" xfId="1" applyFont="1" applyFill="1" applyAlignment="1">
      <alignment horizontal="center" vertical="top"/>
    </xf>
    <xf numFmtId="0" fontId="23" fillId="0" borderId="0" xfId="1" applyFont="1" applyFill="1" applyAlignment="1">
      <alignment vertical="center" wrapText="1"/>
    </xf>
    <xf numFmtId="0" fontId="24" fillId="0" borderId="7" xfId="4" applyFont="1" applyFill="1" applyBorder="1" applyAlignment="1"/>
    <xf numFmtId="0" fontId="8" fillId="0" borderId="0" xfId="1" applyBorder="1"/>
    <xf numFmtId="0" fontId="63" fillId="0" borderId="0" xfId="84" applyFont="1"/>
    <xf numFmtId="0" fontId="8" fillId="0" borderId="0" xfId="1"/>
    <xf numFmtId="0" fontId="8" fillId="0" borderId="0" xfId="8" applyFont="1"/>
    <xf numFmtId="0" fontId="7" fillId="0" borderId="0" xfId="8" applyFont="1"/>
    <xf numFmtId="0" fontId="11" fillId="0" borderId="0" xfId="161" applyFont="1" applyBorder="1"/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31" fillId="0" borderId="0" xfId="8" applyFont="1" applyAlignment="1">
      <alignment horizontal="center" vertical="center"/>
    </xf>
    <xf numFmtId="0" fontId="35" fillId="2" borderId="1" xfId="8" applyFont="1" applyFill="1" applyBorder="1" applyAlignment="1">
      <alignment horizontal="center" vertical="center" wrapText="1"/>
    </xf>
    <xf numFmtId="0" fontId="35" fillId="2" borderId="2" xfId="8" applyFont="1" applyFill="1" applyBorder="1" applyAlignment="1">
      <alignment horizontal="center" vertical="center" wrapText="1"/>
    </xf>
    <xf numFmtId="0" fontId="35" fillId="2" borderId="2" xfId="6" applyFont="1" applyFill="1" applyBorder="1" applyAlignment="1">
      <alignment horizontal="center" vertical="center" wrapText="1"/>
    </xf>
    <xf numFmtId="0" fontId="35" fillId="0" borderId="0" xfId="8" applyFont="1" applyAlignment="1">
      <alignment horizontal="center" vertical="center"/>
    </xf>
    <xf numFmtId="0" fontId="65" fillId="0" borderId="0" xfId="8" applyFont="1"/>
    <xf numFmtId="0" fontId="41" fillId="0" borderId="1" xfId="8" applyFont="1" applyFill="1" applyBorder="1" applyAlignment="1">
      <alignment horizontal="center" vertical="center"/>
    </xf>
    <xf numFmtId="0" fontId="66" fillId="0" borderId="0" xfId="8" applyFont="1" applyAlignment="1">
      <alignment horizontal="center" vertical="center"/>
    </xf>
    <xf numFmtId="0" fontId="67" fillId="0" borderId="0" xfId="8" applyFont="1"/>
    <xf numFmtId="0" fontId="69" fillId="3" borderId="2" xfId="0" applyFont="1" applyFill="1" applyBorder="1" applyAlignment="1">
      <alignment horizontal="center" vertical="center"/>
    </xf>
    <xf numFmtId="0" fontId="69" fillId="3" borderId="5" xfId="0" applyFont="1" applyFill="1" applyBorder="1" applyAlignment="1">
      <alignment vertical="center"/>
    </xf>
    <xf numFmtId="0" fontId="70" fillId="3" borderId="5" xfId="0" applyFont="1" applyFill="1" applyBorder="1" applyAlignment="1">
      <alignment vertical="center"/>
    </xf>
    <xf numFmtId="0" fontId="70" fillId="3" borderId="5" xfId="0" applyFont="1" applyFill="1" applyBorder="1" applyAlignment="1">
      <alignment horizontal="center" vertical="center"/>
    </xf>
    <xf numFmtId="0" fontId="70" fillId="3" borderId="5" xfId="0" applyFont="1" applyFill="1" applyBorder="1" applyAlignment="1">
      <alignment horizontal="right" vertical="center"/>
    </xf>
    <xf numFmtId="0" fontId="69" fillId="3" borderId="5" xfId="0" applyFont="1" applyFill="1" applyBorder="1" applyAlignment="1">
      <alignment horizontal="center" vertical="center"/>
    </xf>
    <xf numFmtId="0" fontId="70" fillId="3" borderId="6" xfId="0" applyFont="1" applyFill="1" applyBorder="1" applyAlignment="1">
      <alignment vertical="center"/>
    </xf>
    <xf numFmtId="49" fontId="24" fillId="0" borderId="2" xfId="8" applyNumberFormat="1" applyFont="1" applyFill="1" applyBorder="1" applyAlignment="1">
      <alignment horizontal="center" vertical="center"/>
    </xf>
    <xf numFmtId="0" fontId="24" fillId="0" borderId="2" xfId="8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49" fontId="24" fillId="0" borderId="2" xfId="8" applyNumberFormat="1" applyFont="1" applyFill="1" applyBorder="1" applyAlignment="1">
      <alignment horizontal="center" vertical="center" wrapText="1"/>
    </xf>
    <xf numFmtId="4" fontId="48" fillId="0" borderId="2" xfId="8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47" fillId="0" borderId="0" xfId="8" applyFont="1" applyAlignment="1">
      <alignment horizontal="center" vertical="center"/>
    </xf>
    <xf numFmtId="0" fontId="24" fillId="0" borderId="0" xfId="8" applyFont="1" applyFill="1" applyAlignment="1">
      <alignment horizontal="center" vertical="center"/>
    </xf>
    <xf numFmtId="0" fontId="47" fillId="0" borderId="0" xfId="8" applyFont="1" applyFill="1" applyAlignment="1">
      <alignment horizontal="center" vertical="center"/>
    </xf>
    <xf numFmtId="1" fontId="24" fillId="0" borderId="2" xfId="8" applyNumberFormat="1" applyFont="1" applyFill="1" applyBorder="1" applyAlignment="1">
      <alignment horizontal="center" vertical="center" wrapText="1"/>
    </xf>
    <xf numFmtId="4" fontId="48" fillId="0" borderId="2" xfId="8" applyNumberFormat="1" applyFont="1" applyFill="1" applyBorder="1" applyAlignment="1">
      <alignment horizontal="center" vertical="center"/>
    </xf>
    <xf numFmtId="0" fontId="8" fillId="0" borderId="0" xfId="29" applyFont="1"/>
    <xf numFmtId="0" fontId="24" fillId="0" borderId="0" xfId="29" applyFont="1" applyFill="1" applyAlignment="1">
      <alignment horizontal="center" vertical="center"/>
    </xf>
    <xf numFmtId="0" fontId="47" fillId="0" borderId="0" xfId="29" applyFont="1" applyFill="1" applyAlignment="1">
      <alignment horizontal="center" vertical="center"/>
    </xf>
    <xf numFmtId="0" fontId="24" fillId="0" borderId="0" xfId="29" applyFont="1" applyAlignment="1">
      <alignment horizontal="center" vertical="center"/>
    </xf>
    <xf numFmtId="0" fontId="11" fillId="0" borderId="0" xfId="163" applyFont="1" applyBorder="1"/>
    <xf numFmtId="49" fontId="57" fillId="2" borderId="2" xfId="162" applyNumberFormat="1" applyFont="1" applyFill="1" applyBorder="1" applyAlignment="1">
      <alignment horizontal="center" vertical="center" wrapText="1"/>
    </xf>
    <xf numFmtId="0" fontId="57" fillId="2" borderId="2" xfId="162" applyNumberFormat="1" applyFont="1" applyFill="1" applyBorder="1" applyAlignment="1">
      <alignment horizontal="center" vertical="center" wrapText="1"/>
    </xf>
    <xf numFmtId="49" fontId="71" fillId="0" borderId="2" xfId="162" applyNumberFormat="1" applyFont="1" applyFill="1" applyBorder="1" applyAlignment="1">
      <alignment horizontal="center" vertical="center" wrapText="1"/>
    </xf>
    <xf numFmtId="0" fontId="72" fillId="0" borderId="0" xfId="0" applyFont="1"/>
    <xf numFmtId="0" fontId="66" fillId="0" borderId="0" xfId="29" applyFont="1" applyAlignment="1">
      <alignment horizontal="center" vertical="center"/>
    </xf>
    <xf numFmtId="0" fontId="67" fillId="0" borderId="0" xfId="29" applyFont="1"/>
    <xf numFmtId="49" fontId="73" fillId="4" borderId="2" xfId="162" applyNumberFormat="1" applyFont="1" applyFill="1" applyBorder="1" applyAlignment="1">
      <alignment horizontal="center" vertical="center"/>
    </xf>
    <xf numFmtId="49" fontId="73" fillId="4" borderId="2" xfId="162" applyNumberFormat="1" applyFont="1" applyFill="1" applyBorder="1" applyAlignment="1">
      <alignment vertical="center" wrapText="1"/>
    </xf>
    <xf numFmtId="49" fontId="73" fillId="4" borderId="2" xfId="162" applyNumberFormat="1" applyFont="1" applyFill="1" applyBorder="1" applyAlignment="1">
      <alignment vertical="center"/>
    </xf>
    <xf numFmtId="49" fontId="36" fillId="4" borderId="2" xfId="162" applyNumberFormat="1" applyFont="1" applyFill="1" applyBorder="1" applyAlignment="1">
      <alignment vertical="center"/>
    </xf>
    <xf numFmtId="49" fontId="74" fillId="0" borderId="2" xfId="162" applyNumberFormat="1" applyFont="1" applyFill="1" applyBorder="1" applyAlignment="1">
      <alignment horizontal="center" vertical="center" wrapText="1"/>
    </xf>
    <xf numFmtId="0" fontId="74" fillId="0" borderId="2" xfId="162" applyFont="1" applyFill="1" applyBorder="1" applyAlignment="1">
      <alignment horizontal="left" vertical="center" wrapText="1"/>
    </xf>
    <xf numFmtId="0" fontId="24" fillId="0" borderId="2" xfId="162" applyFont="1" applyFill="1" applyBorder="1" applyAlignment="1">
      <alignment horizontal="left" vertical="center" wrapText="1"/>
    </xf>
    <xf numFmtId="0" fontId="74" fillId="0" borderId="2" xfId="162" applyFont="1" applyFill="1" applyBorder="1" applyAlignment="1">
      <alignment horizontal="center" vertical="center" wrapText="1"/>
    </xf>
    <xf numFmtId="4" fontId="36" fillId="0" borderId="2" xfId="162" applyNumberFormat="1" applyFont="1" applyFill="1" applyBorder="1" applyAlignment="1">
      <alignment vertical="center" wrapText="1"/>
    </xf>
    <xf numFmtId="0" fontId="34" fillId="0" borderId="0" xfId="0" applyFont="1" applyFill="1"/>
    <xf numFmtId="49" fontId="34" fillId="0" borderId="0" xfId="0" applyNumberFormat="1" applyFont="1"/>
    <xf numFmtId="4" fontId="36" fillId="0" borderId="2" xfId="125" applyNumberFormat="1" applyFont="1" applyFill="1" applyBorder="1" applyAlignment="1">
      <alignment vertical="center" wrapText="1"/>
    </xf>
    <xf numFmtId="49" fontId="73" fillId="4" borderId="4" xfId="125" applyNumberFormat="1" applyFont="1" applyFill="1" applyBorder="1" applyAlignment="1">
      <alignment horizontal="center" vertical="center"/>
    </xf>
    <xf numFmtId="49" fontId="73" fillId="4" borderId="5" xfId="125" applyNumberFormat="1" applyFont="1" applyFill="1" applyBorder="1" applyAlignment="1">
      <alignment vertical="center" wrapText="1"/>
    </xf>
    <xf numFmtId="49" fontId="73" fillId="4" borderId="4" xfId="125" applyNumberFormat="1" applyFont="1" applyFill="1" applyBorder="1" applyAlignment="1">
      <alignment vertical="center"/>
    </xf>
    <xf numFmtId="49" fontId="36" fillId="4" borderId="6" xfId="125" applyNumberFormat="1" applyFont="1" applyFill="1" applyBorder="1" applyAlignment="1">
      <alignment vertical="center" wrapText="1"/>
    </xf>
    <xf numFmtId="49" fontId="74" fillId="0" borderId="2" xfId="125" applyNumberFormat="1" applyFont="1" applyFill="1" applyBorder="1" applyAlignment="1">
      <alignment horizontal="center" vertical="center" wrapText="1"/>
    </xf>
    <xf numFmtId="0" fontId="74" fillId="0" borderId="2" xfId="125" applyFont="1" applyFill="1" applyBorder="1" applyAlignment="1">
      <alignment horizontal="left" vertical="center" wrapText="1"/>
    </xf>
    <xf numFmtId="0" fontId="24" fillId="0" borderId="2" xfId="125" applyFont="1" applyFill="1" applyBorder="1" applyAlignment="1">
      <alignment horizontal="left" vertical="center" wrapText="1"/>
    </xf>
    <xf numFmtId="0" fontId="74" fillId="0" borderId="2" xfId="125" applyFont="1" applyFill="1" applyBorder="1" applyAlignment="1">
      <alignment horizontal="center" vertical="center" wrapText="1"/>
    </xf>
    <xf numFmtId="49" fontId="76" fillId="4" borderId="4" xfId="116" applyNumberFormat="1" applyFont="1" applyFill="1" applyBorder="1" applyAlignment="1">
      <alignment horizontal="center" vertical="center"/>
    </xf>
    <xf numFmtId="49" fontId="76" fillId="4" borderId="5" xfId="116" applyNumberFormat="1" applyFont="1" applyFill="1" applyBorder="1" applyAlignment="1">
      <alignment vertical="center" wrapText="1"/>
    </xf>
    <xf numFmtId="49" fontId="76" fillId="4" borderId="4" xfId="116" applyNumberFormat="1" applyFont="1" applyFill="1" applyBorder="1" applyAlignment="1">
      <alignment vertical="center"/>
    </xf>
    <xf numFmtId="49" fontId="77" fillId="4" borderId="6" xfId="116" applyNumberFormat="1" applyFont="1" applyFill="1" applyBorder="1" applyAlignment="1">
      <alignment vertical="center" wrapText="1"/>
    </xf>
    <xf numFmtId="49" fontId="78" fillId="0" borderId="2" xfId="116" applyNumberFormat="1" applyFont="1" applyFill="1" applyBorder="1" applyAlignment="1">
      <alignment horizontal="center" vertical="center" wrapText="1"/>
    </xf>
    <xf numFmtId="49" fontId="73" fillId="4" borderId="4" xfId="126" applyNumberFormat="1" applyFont="1" applyFill="1" applyBorder="1" applyAlignment="1">
      <alignment horizontal="center" vertical="center"/>
    </xf>
    <xf numFmtId="49" fontId="73" fillId="4" borderId="5" xfId="126" applyNumberFormat="1" applyFont="1" applyFill="1" applyBorder="1" applyAlignment="1">
      <alignment vertical="center" wrapText="1"/>
    </xf>
    <xf numFmtId="49" fontId="73" fillId="4" borderId="4" xfId="126" applyNumberFormat="1" applyFont="1" applyFill="1" applyBorder="1" applyAlignment="1">
      <alignment vertical="center"/>
    </xf>
    <xf numFmtId="49" fontId="36" fillId="4" borderId="6" xfId="126" applyNumberFormat="1" applyFont="1" applyFill="1" applyBorder="1" applyAlignment="1">
      <alignment vertical="center" wrapText="1"/>
    </xf>
    <xf numFmtId="49" fontId="74" fillId="0" borderId="2" xfId="126" applyNumberFormat="1" applyFont="1" applyFill="1" applyBorder="1" applyAlignment="1">
      <alignment horizontal="center" vertical="center" wrapText="1"/>
    </xf>
    <xf numFmtId="0" fontId="74" fillId="0" borderId="2" xfId="126" applyFont="1" applyFill="1" applyBorder="1" applyAlignment="1">
      <alignment horizontal="left" vertical="center" wrapText="1"/>
    </xf>
    <xf numFmtId="49" fontId="74" fillId="0" borderId="2" xfId="109" applyNumberFormat="1" applyFont="1" applyFill="1" applyBorder="1" applyAlignment="1">
      <alignment horizontal="center" vertical="center" wrapText="1"/>
    </xf>
    <xf numFmtId="0" fontId="74" fillId="0" borderId="2" xfId="126" applyFont="1" applyFill="1" applyBorder="1" applyAlignment="1">
      <alignment horizontal="center" vertical="center" wrapText="1"/>
    </xf>
    <xf numFmtId="0" fontId="24" fillId="0" borderId="2" xfId="126" applyFont="1" applyFill="1" applyBorder="1" applyAlignment="1">
      <alignment horizontal="left" vertical="center" wrapText="1"/>
    </xf>
    <xf numFmtId="4" fontId="57" fillId="0" borderId="2" xfId="126" applyNumberFormat="1" applyFont="1" applyFill="1" applyBorder="1" applyAlignment="1">
      <alignment vertical="center" wrapText="1"/>
    </xf>
    <xf numFmtId="49" fontId="35" fillId="0" borderId="2" xfId="8" applyNumberFormat="1" applyFont="1" applyFill="1" applyBorder="1" applyAlignment="1">
      <alignment horizontal="center" vertical="center"/>
    </xf>
    <xf numFmtId="0" fontId="35" fillId="0" borderId="2" xfId="8" applyFont="1" applyFill="1" applyBorder="1" applyAlignment="1">
      <alignment horizontal="left" vertical="center"/>
    </xf>
    <xf numFmtId="49" fontId="35" fillId="0" borderId="2" xfId="8" applyNumberFormat="1" applyFont="1" applyFill="1" applyBorder="1" applyAlignment="1">
      <alignment horizontal="center" vertical="center" wrapText="1"/>
    </xf>
    <xf numFmtId="0" fontId="35" fillId="0" borderId="2" xfId="8" applyFont="1" applyFill="1" applyBorder="1" applyAlignment="1">
      <alignment horizontal="left" vertical="center" wrapText="1"/>
    </xf>
    <xf numFmtId="4" fontId="35" fillId="0" borderId="2" xfId="8" applyNumberFormat="1" applyFont="1" applyFill="1" applyBorder="1" applyAlignment="1">
      <alignment horizontal="center" vertical="center"/>
    </xf>
    <xf numFmtId="49" fontId="41" fillId="0" borderId="2" xfId="4" applyNumberFormat="1" applyFont="1" applyFill="1" applyBorder="1" applyAlignment="1">
      <alignment horizontal="center" vertical="center"/>
    </xf>
    <xf numFmtId="49" fontId="41" fillId="0" borderId="4" xfId="4" applyNumberFormat="1" applyFont="1" applyFill="1" applyBorder="1" applyAlignment="1">
      <alignment horizontal="center" vertical="center"/>
    </xf>
    <xf numFmtId="3" fontId="24" fillId="2" borderId="1" xfId="24" applyNumberFormat="1" applyFont="1" applyFill="1" applyBorder="1" applyAlignment="1">
      <alignment horizontal="center" vertical="center" wrapText="1"/>
    </xf>
    <xf numFmtId="3" fontId="24" fillId="2" borderId="10" xfId="24" applyNumberFormat="1" applyFont="1" applyFill="1" applyBorder="1" applyAlignment="1">
      <alignment horizontal="center" vertical="center" wrapText="1"/>
    </xf>
    <xf numFmtId="3" fontId="14" fillId="2" borderId="1" xfId="24" applyNumberFormat="1" applyFont="1" applyFill="1" applyBorder="1" applyAlignment="1">
      <alignment horizontal="center" vertical="center" wrapText="1"/>
    </xf>
    <xf numFmtId="3" fontId="14" fillId="2" borderId="10" xfId="24" applyNumberFormat="1" applyFont="1" applyFill="1" applyBorder="1" applyAlignment="1">
      <alignment horizontal="center" vertical="center" wrapText="1"/>
    </xf>
    <xf numFmtId="3" fontId="14" fillId="2" borderId="2" xfId="21" applyNumberFormat="1" applyFont="1" applyFill="1" applyBorder="1" applyAlignment="1">
      <alignment horizontal="center" vertical="center" wrapText="1"/>
    </xf>
    <xf numFmtId="0" fontId="37" fillId="0" borderId="0" xfId="62" applyFont="1" applyBorder="1" applyAlignment="1">
      <alignment horizontal="center" vertical="center" wrapText="1"/>
    </xf>
    <xf numFmtId="0" fontId="39" fillId="0" borderId="0" xfId="4" applyFont="1" applyAlignment="1">
      <alignment horizontal="center" vertical="center" wrapText="1"/>
    </xf>
    <xf numFmtId="0" fontId="14" fillId="2" borderId="8" xfId="24" applyFont="1" applyFill="1" applyBorder="1" applyAlignment="1">
      <alignment horizontal="center" vertical="center" wrapText="1"/>
    </xf>
    <xf numFmtId="0" fontId="14" fillId="2" borderId="9" xfId="24" applyFont="1" applyFill="1" applyBorder="1" applyAlignment="1">
      <alignment horizontal="center" vertical="center" wrapText="1"/>
    </xf>
    <xf numFmtId="0" fontId="14" fillId="2" borderId="4" xfId="24" applyFont="1" applyFill="1" applyBorder="1" applyAlignment="1">
      <alignment horizontal="center" vertical="center" wrapText="1"/>
    </xf>
    <xf numFmtId="0" fontId="14" fillId="2" borderId="6" xfId="24" applyFont="1" applyFill="1" applyBorder="1" applyAlignment="1">
      <alignment horizontal="center" vertical="center" wrapText="1"/>
    </xf>
    <xf numFmtId="49" fontId="68" fillId="0" borderId="4" xfId="162" applyNumberFormat="1" applyFont="1" applyFill="1" applyBorder="1" applyAlignment="1">
      <alignment horizontal="left" vertical="center"/>
    </xf>
    <xf numFmtId="49" fontId="68" fillId="0" borderId="5" xfId="162" applyNumberFormat="1" applyFont="1" applyFill="1" applyBorder="1" applyAlignment="1">
      <alignment horizontal="left" vertical="center"/>
    </xf>
    <xf numFmtId="49" fontId="68" fillId="0" borderId="6" xfId="162" applyNumberFormat="1" applyFont="1" applyFill="1" applyBorder="1" applyAlignment="1">
      <alignment horizontal="left" vertical="center"/>
    </xf>
    <xf numFmtId="49" fontId="59" fillId="0" borderId="4" xfId="162" applyNumberFormat="1" applyFont="1" applyFill="1" applyBorder="1" applyAlignment="1">
      <alignment horizontal="left" vertical="center"/>
    </xf>
    <xf numFmtId="49" fontId="59" fillId="0" borderId="5" xfId="162" applyNumberFormat="1" applyFont="1" applyFill="1" applyBorder="1" applyAlignment="1">
      <alignment horizontal="left" vertical="center"/>
    </xf>
    <xf numFmtId="49" fontId="59" fillId="0" borderId="6" xfId="162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57" fillId="2" borderId="2" xfId="162" applyNumberFormat="1" applyFont="1" applyFill="1" applyBorder="1" applyAlignment="1">
      <alignment horizontal="center" vertical="center" wrapText="1"/>
    </xf>
    <xf numFmtId="0" fontId="57" fillId="2" borderId="2" xfId="162" applyNumberFormat="1" applyFont="1" applyFill="1" applyBorder="1" applyAlignment="1">
      <alignment horizontal="center" vertical="center" wrapText="1"/>
    </xf>
    <xf numFmtId="0" fontId="57" fillId="2" borderId="2" xfId="162" applyFont="1" applyFill="1" applyBorder="1" applyAlignment="1">
      <alignment horizontal="center" vertical="center" wrapText="1"/>
    </xf>
    <xf numFmtId="168" fontId="57" fillId="2" borderId="2" xfId="0" applyNumberFormat="1" applyFont="1" applyFill="1" applyBorder="1" applyAlignment="1">
      <alignment horizontal="center" vertical="center" wrapText="1"/>
    </xf>
    <xf numFmtId="49" fontId="68" fillId="0" borderId="2" xfId="162" applyNumberFormat="1" applyFont="1" applyFill="1" applyBorder="1" applyAlignment="1">
      <alignment horizontal="left" vertical="center"/>
    </xf>
    <xf numFmtId="10" fontId="35" fillId="2" borderId="2" xfId="8" applyNumberFormat="1" applyFont="1" applyFill="1" applyBorder="1" applyAlignment="1">
      <alignment horizontal="center" vertical="center" wrapText="1"/>
    </xf>
    <xf numFmtId="0" fontId="35" fillId="2" borderId="4" xfId="8" applyFont="1" applyFill="1" applyBorder="1" applyAlignment="1">
      <alignment horizontal="center" vertical="center" wrapText="1"/>
    </xf>
    <xf numFmtId="0" fontId="35" fillId="2" borderId="6" xfId="8" applyFont="1" applyFill="1" applyBorder="1" applyAlignment="1">
      <alignment horizontal="center" vertical="center" wrapText="1"/>
    </xf>
    <xf numFmtId="0" fontId="35" fillId="2" borderId="11" xfId="6" applyFont="1" applyFill="1" applyBorder="1" applyAlignment="1">
      <alignment horizontal="center" vertical="center" wrapText="1"/>
    </xf>
    <xf numFmtId="0" fontId="35" fillId="2" borderId="8" xfId="6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 vertical="center" wrapText="1"/>
    </xf>
    <xf numFmtId="0" fontId="13" fillId="0" borderId="0" xfId="4" applyFont="1" applyAlignment="1">
      <alignment horizontal="center" vertical="center" wrapText="1"/>
    </xf>
    <xf numFmtId="0" fontId="15" fillId="0" borderId="0" xfId="4" applyFont="1" applyFill="1" applyAlignment="1">
      <alignment horizontal="center" vertical="center" wrapText="1"/>
    </xf>
    <xf numFmtId="0" fontId="17" fillId="2" borderId="1" xfId="6" applyFont="1" applyFill="1" applyBorder="1" applyAlignment="1">
      <alignment horizontal="center" vertical="center" wrapText="1"/>
    </xf>
    <xf numFmtId="0" fontId="17" fillId="2" borderId="3" xfId="6" applyFont="1" applyFill="1" applyBorder="1" applyAlignment="1">
      <alignment horizontal="center" vertical="center" wrapText="1"/>
    </xf>
    <xf numFmtId="10" fontId="17" fillId="2" borderId="1" xfId="4" applyNumberFormat="1" applyFont="1" applyFill="1" applyBorder="1" applyAlignment="1">
      <alignment horizontal="center" vertical="center" wrapText="1"/>
    </xf>
    <xf numFmtId="10" fontId="17" fillId="2" borderId="3" xfId="4" applyNumberFormat="1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  <xf numFmtId="0" fontId="11" fillId="2" borderId="4" xfId="5" applyFont="1" applyFill="1" applyBorder="1" applyAlignment="1">
      <alignment horizontal="center" vertical="center" wrapText="1"/>
    </xf>
    <xf numFmtId="0" fontId="11" fillId="2" borderId="5" xfId="5" applyFont="1" applyFill="1" applyBorder="1" applyAlignment="1">
      <alignment horizontal="center" vertical="center" wrapText="1"/>
    </xf>
    <xf numFmtId="0" fontId="11" fillId="2" borderId="6" xfId="5" applyFont="1" applyFill="1" applyBorder="1" applyAlignment="1">
      <alignment horizontal="center" vertical="center" wrapText="1"/>
    </xf>
    <xf numFmtId="0" fontId="14" fillId="2" borderId="2" xfId="5" applyFont="1" applyFill="1" applyBorder="1" applyAlignment="1">
      <alignment horizontal="center" vertical="center" wrapText="1"/>
    </xf>
    <xf numFmtId="0" fontId="35" fillId="2" borderId="2" xfId="1" applyFont="1" applyFill="1" applyBorder="1" applyAlignment="1">
      <alignment horizontal="center" vertical="center" wrapText="1"/>
    </xf>
    <xf numFmtId="0" fontId="12" fillId="0" borderId="0" xfId="4" applyFont="1" applyFill="1" applyAlignment="1">
      <alignment horizontal="center" vertical="center" wrapText="1"/>
    </xf>
    <xf numFmtId="0" fontId="35" fillId="2" borderId="4" xfId="1" applyFont="1" applyFill="1" applyBorder="1" applyAlignment="1">
      <alignment horizontal="center" vertical="center" wrapText="1"/>
    </xf>
    <xf numFmtId="0" fontId="35" fillId="2" borderId="6" xfId="1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10" fontId="53" fillId="2" borderId="2" xfId="1" applyNumberFormat="1" applyFont="1" applyFill="1" applyBorder="1" applyAlignment="1">
      <alignment horizontal="center" vertical="center" wrapText="1"/>
    </xf>
    <xf numFmtId="0" fontId="53" fillId="2" borderId="2" xfId="6" applyFont="1" applyFill="1" applyBorder="1" applyAlignment="1">
      <alignment horizontal="center" vertical="center" wrapText="1"/>
    </xf>
    <xf numFmtId="0" fontId="35" fillId="2" borderId="1" xfId="1" applyFont="1" applyFill="1" applyBorder="1" applyAlignment="1">
      <alignment horizontal="center" vertical="center" wrapText="1"/>
    </xf>
    <xf numFmtId="0" fontId="35" fillId="2" borderId="10" xfId="1" applyFont="1" applyFill="1" applyBorder="1" applyAlignment="1">
      <alignment horizontal="center" vertical="center" wrapText="1"/>
    </xf>
    <xf numFmtId="0" fontId="23" fillId="0" borderId="0" xfId="1" applyFont="1" applyFill="1" applyAlignment="1">
      <alignment horizontal="left" vertical="center" wrapText="1"/>
    </xf>
    <xf numFmtId="0" fontId="57" fillId="2" borderId="4" xfId="160" applyNumberFormat="1" applyFont="1" applyFill="1" applyBorder="1" applyAlignment="1">
      <alignment horizontal="center" vertical="center" wrapText="1"/>
    </xf>
    <xf numFmtId="0" fontId="57" fillId="2" borderId="6" xfId="160" applyNumberFormat="1" applyFont="1" applyFill="1" applyBorder="1" applyAlignment="1">
      <alignment horizontal="center" vertical="center" wrapText="1"/>
    </xf>
    <xf numFmtId="10" fontId="35" fillId="2" borderId="1" xfId="1" applyNumberFormat="1" applyFont="1" applyFill="1" applyBorder="1" applyAlignment="1">
      <alignment horizontal="center" vertical="center" wrapText="1"/>
    </xf>
    <xf numFmtId="10" fontId="35" fillId="2" borderId="10" xfId="1" applyNumberFormat="1" applyFont="1" applyFill="1" applyBorder="1" applyAlignment="1">
      <alignment horizontal="center" vertical="center" wrapText="1"/>
    </xf>
    <xf numFmtId="0" fontId="35" fillId="2" borderId="1" xfId="6" applyFont="1" applyFill="1" applyBorder="1" applyAlignment="1">
      <alignment horizontal="center" vertical="center" wrapText="1"/>
    </xf>
    <xf numFmtId="0" fontId="35" fillId="2" borderId="10" xfId="6" applyFont="1" applyFill="1" applyBorder="1" applyAlignment="1">
      <alignment horizontal="center" vertical="center" wrapText="1"/>
    </xf>
    <xf numFmtId="0" fontId="79" fillId="0" borderId="0" xfId="0" applyFont="1" applyAlignment="1">
      <alignment horizontal="right"/>
    </xf>
    <xf numFmtId="0" fontId="80" fillId="0" borderId="0" xfId="0" applyFont="1"/>
  </cellXfs>
  <cellStyles count="166">
    <cellStyle name="Normal_Sheet1" xfId="9"/>
    <cellStyle name="Денежный 2" xfId="10"/>
    <cellStyle name="Обычный" xfId="0" builtinId="0"/>
    <cellStyle name="Обычный 10" xfId="11"/>
    <cellStyle name="Обычный 10 2" xfId="12"/>
    <cellStyle name="Обычный 11" xfId="13"/>
    <cellStyle name="Обычный 12" xfId="14"/>
    <cellStyle name="Обычный 13" xfId="15"/>
    <cellStyle name="Обычный 13 2" xfId="16"/>
    <cellStyle name="Обычный 13 2 2" xfId="17"/>
    <cellStyle name="Обычный 13 2 3" xfId="18"/>
    <cellStyle name="Обычный 13 2 4" xfId="19"/>
    <cellStyle name="Обычный 13 2 4 2" xfId="20"/>
    <cellStyle name="Обычный 13 2 4 3" xfId="21"/>
    <cellStyle name="Обычный 13 2 5" xfId="22"/>
    <cellStyle name="Обычный 13 2 6" xfId="23"/>
    <cellStyle name="Обычный 13 2 6 2" xfId="24"/>
    <cellStyle name="Обычный 13 3" xfId="25"/>
    <cellStyle name="Обычный 13 4" xfId="26"/>
    <cellStyle name="Обычный 13 4 2" xfId="27"/>
    <cellStyle name="Обычный 14" xfId="4"/>
    <cellStyle name="Обычный 15" xfId="28"/>
    <cellStyle name="Обычный 16" xfId="164"/>
    <cellStyle name="Обычный 2" xfId="29"/>
    <cellStyle name="Обычный 2 2" xfId="30"/>
    <cellStyle name="Обычный 2 2 2" xfId="1"/>
    <cellStyle name="Обычный 2 2 2 2" xfId="8"/>
    <cellStyle name="Обычный 2 3" xfId="31"/>
    <cellStyle name="Обычный 2 4" xfId="32"/>
    <cellStyle name="Обычный 2 5" xfId="5"/>
    <cellStyle name="Обычный 2 5 2" xfId="33"/>
    <cellStyle name="Обычный 2 5 3" xfId="7"/>
    <cellStyle name="Обычный 3" xfId="34"/>
    <cellStyle name="Обычный 3 2" xfId="35"/>
    <cellStyle name="Обычный 3 2 2" xfId="36"/>
    <cellStyle name="Обычный 3 2 2 2" xfId="37"/>
    <cellStyle name="Обычный 3 2 2 2 2" xfId="38"/>
    <cellStyle name="Обычный 3 2 2 2 3" xfId="39"/>
    <cellStyle name="Обычный 3 2 2 2 4" xfId="40"/>
    <cellStyle name="Обычный 3 2 2 2 4 2" xfId="41"/>
    <cellStyle name="Обычный 3 2 2 2 4 2 2" xfId="42"/>
    <cellStyle name="Обычный 3 2 2 2 4 2 2 2" xfId="43"/>
    <cellStyle name="Обычный 3 2 2 2 4 2 2 3" xfId="44"/>
    <cellStyle name="Обычный 3 2 2 3" xfId="45"/>
    <cellStyle name="Обычный 3 2 2 4" xfId="46"/>
    <cellStyle name="Обычный 3 2 2 5" xfId="47"/>
    <cellStyle name="Обычный 3 2 3" xfId="2"/>
    <cellStyle name="Обычный 3 2 3 10" xfId="48"/>
    <cellStyle name="Обычный 3 2 3 11" xfId="49"/>
    <cellStyle name="Обычный 3 2 3 12" xfId="50"/>
    <cellStyle name="Обычный 3 2 3 12 2" xfId="51"/>
    <cellStyle name="Обычный 3 2 3 13" xfId="52"/>
    <cellStyle name="Обычный 3 2 3 13 2" xfId="53"/>
    <cellStyle name="Обычный 3 2 3 14" xfId="54"/>
    <cellStyle name="Обычный 3 2 3 2" xfId="55"/>
    <cellStyle name="Обычный 3 2 3 2 2" xfId="56"/>
    <cellStyle name="Обычный 3 2 3 2 2 2" xfId="57"/>
    <cellStyle name="Обычный 3 2 3 3" xfId="58"/>
    <cellStyle name="Обычный 3 2 3 4" xfId="59"/>
    <cellStyle name="Обычный 3 2 3 4 2" xfId="60"/>
    <cellStyle name="Обычный 3 2 3 4 3" xfId="61"/>
    <cellStyle name="Обычный 3 2 3 4 4" xfId="62"/>
    <cellStyle name="Обычный 3 2 3 5" xfId="63"/>
    <cellStyle name="Обычный 3 2 3 5 2" xfId="64"/>
    <cellStyle name="Обычный 3 2 3 5 2 2" xfId="65"/>
    <cellStyle name="Обычный 3 2 3 5 2 2 2" xfId="66"/>
    <cellStyle name="Обычный 3 2 3 5 2 2 3" xfId="67"/>
    <cellStyle name="Обычный 3 2 3 5 2 2 3 2" xfId="68"/>
    <cellStyle name="Обычный 3 2 3 5 2 2 3 2 2" xfId="69"/>
    <cellStyle name="Обычный 3 2 3 5 2 2 3 2 2 2" xfId="161"/>
    <cellStyle name="Обычный 3 2 3 5 2 3" xfId="70"/>
    <cellStyle name="Обычный 3 2 3 5 2 3 2" xfId="71"/>
    <cellStyle name="Обычный 3 2 3 5 2 3 2 2" xfId="72"/>
    <cellStyle name="Обычный 3 2 3 5 2 3 2 3" xfId="163"/>
    <cellStyle name="Обычный 3 2 3 5 2 4" xfId="73"/>
    <cellStyle name="Обычный 3 2 3 5 2 4 2" xfId="74"/>
    <cellStyle name="Обычный 3 2 3 5 3" xfId="75"/>
    <cellStyle name="Обычный 3 2 3 5 3 2" xfId="76"/>
    <cellStyle name="Обычный 3 2 3 5 3 2 2" xfId="77"/>
    <cellStyle name="Обычный 3 2 3 5 3 2 2 2" xfId="78"/>
    <cellStyle name="Обычный 3 2 3 5 4" xfId="158"/>
    <cellStyle name="Обычный 3 2 3 6" xfId="79"/>
    <cellStyle name="Обычный 3 2 3 7" xfId="80"/>
    <cellStyle name="Обычный 3 2 3 8" xfId="81"/>
    <cellStyle name="Обычный 3 2 3 9" xfId="82"/>
    <cellStyle name="Обычный 3 2 3 9 2" xfId="83"/>
    <cellStyle name="Обычный 3 3" xfId="84"/>
    <cellStyle name="Обычный 3 4" xfId="85"/>
    <cellStyle name="Обычный 3 4 2" xfId="86"/>
    <cellStyle name="Обычный 3 4 2 2" xfId="87"/>
    <cellStyle name="Обычный 3 4 2 2 2" xfId="88"/>
    <cellStyle name="Обычный 3 4 2 2 2 2" xfId="89"/>
    <cellStyle name="Обычный 3 4 2 2 2 3" xfId="90"/>
    <cellStyle name="Обычный 3 4 2 2 2 4" xfId="159"/>
    <cellStyle name="Обычный 3 4 2 3" xfId="91"/>
    <cellStyle name="Обычный 3 5" xfId="92"/>
    <cellStyle name="Обычный 3 5 2" xfId="93"/>
    <cellStyle name="Обычный 3 5 2 2" xfId="94"/>
    <cellStyle name="Обычный 3 5 2 3" xfId="95"/>
    <cellStyle name="Обычный 3 5 3" xfId="96"/>
    <cellStyle name="Обычный 3 6" xfId="97"/>
    <cellStyle name="Обычный 3 6 2" xfId="98"/>
    <cellStyle name="Обычный 3 6 2 2" xfId="99"/>
    <cellStyle name="Обычный 3 7" xfId="100"/>
    <cellStyle name="Обычный 3 7 2" xfId="101"/>
    <cellStyle name="Обычный 3 7 2 2" xfId="102"/>
    <cellStyle name="Обычный 3 7 2 3" xfId="103"/>
    <cellStyle name="Обычный 3 7 3" xfId="104"/>
    <cellStyle name="Обычный 3 7 3 2" xfId="105"/>
    <cellStyle name="Обычный 3 7 3 3" xfId="106"/>
    <cellStyle name="Обычный 3 7 3 3 2" xfId="107"/>
    <cellStyle name="Обычный 3 7 3 3 2 2" xfId="108"/>
    <cellStyle name="Обычный 3 7 3 3 2 2 2" xfId="109"/>
    <cellStyle name="Обычный 3 7 3 3 2 2 3" xfId="110"/>
    <cellStyle name="Обычный 3 7 3 3 2 2 3 2" xfId="111"/>
    <cellStyle name="Обычный 3 7 3 3 2 2 3 4" xfId="156"/>
    <cellStyle name="Обычный 3 7 3 3 2 2 3 4 2" xfId="162"/>
    <cellStyle name="Обычный 3 7 3 4" xfId="112"/>
    <cellStyle name="Обычный 3 7 3 4 2" xfId="113"/>
    <cellStyle name="Обычный 3 7 3 4 2 2" xfId="114"/>
    <cellStyle name="Обычный 3 7 3 5" xfId="115"/>
    <cellStyle name="Обычный 3 7 3 5 2" xfId="116"/>
    <cellStyle name="Обычный 3 7 3 5 2 2" xfId="117"/>
    <cellStyle name="Обычный 3 7 3 5 2 3" xfId="118"/>
    <cellStyle name="Обычный 3 7 3 5 2 3 2" xfId="119"/>
    <cellStyle name="Обычный 3 7 3 5 2 4" xfId="120"/>
    <cellStyle name="Обычный 3 7 3 5 3" xfId="121"/>
    <cellStyle name="Обычный 3 7 3 5 3 2" xfId="122"/>
    <cellStyle name="Обычный 3 7 3 5 4" xfId="123"/>
    <cellStyle name="Обычный 3 7 3 5 5" xfId="124"/>
    <cellStyle name="Обычный 3 7 3 6" xfId="125"/>
    <cellStyle name="Обычный 3 7 3 6 2" xfId="126"/>
    <cellStyle name="Обычный 3 7 3 6 3" xfId="127"/>
    <cellStyle name="Обычный 3 7 3 6 4" xfId="128"/>
    <cellStyle name="Обычный 3 7 3 6 4 2" xfId="129"/>
    <cellStyle name="Обычный 3 7 3 7" xfId="160"/>
    <cellStyle name="Обычный 3 7 4" xfId="130"/>
    <cellStyle name="Обычный 3 7 5" xfId="131"/>
    <cellStyle name="Обычный 3 8" xfId="165"/>
    <cellStyle name="Обычный 4" xfId="132"/>
    <cellStyle name="Обычный 4 2" xfId="133"/>
    <cellStyle name="Обычный 4 3" xfId="134"/>
    <cellStyle name="Обычный 4 4" xfId="135"/>
    <cellStyle name="Обычный 5" xfId="136"/>
    <cellStyle name="Обычный 5 2" xfId="137"/>
    <cellStyle name="Обычный 6" xfId="138"/>
    <cellStyle name="Обычный 6 2" xfId="139"/>
    <cellStyle name="Обычный 6 2 2" xfId="140"/>
    <cellStyle name="Обычный 6 2 2 2" xfId="141"/>
    <cellStyle name="Обычный 6 2 2 2 2" xfId="142"/>
    <cellStyle name="Обычный 6 2 2 2 2 2" xfId="143"/>
    <cellStyle name="Обычный 6 2 2 2 2 2 2" xfId="144"/>
    <cellStyle name="Обычный 6 2 2 2 2 2 2 2" xfId="145"/>
    <cellStyle name="Обычный 6 2 3" xfId="146"/>
    <cellStyle name="Обычный 7" xfId="147"/>
    <cellStyle name="Обычный 7 2" xfId="3"/>
    <cellStyle name="Обычный 7 2 2" xfId="148"/>
    <cellStyle name="Обычный 7 2 2 2" xfId="149"/>
    <cellStyle name="Обычный 7 2 3" xfId="150"/>
    <cellStyle name="Обычный 8" xfId="151"/>
    <cellStyle name="Обычный 9" xfId="152"/>
    <cellStyle name="Обычный_Лист1" xfId="6"/>
    <cellStyle name="Обычный_Простые услуги" xfId="157"/>
    <cellStyle name="Процентный 2" xfId="153"/>
    <cellStyle name="Финансовый 2" xfId="154"/>
    <cellStyle name="Финансовый 3" xfId="155"/>
  </cellStyles>
  <dxfs count="4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0"/>
  <sheetViews>
    <sheetView tabSelected="1" zoomScale="75" zoomScaleNormal="75" workbookViewId="0">
      <pane xSplit="3" ySplit="13" topLeftCell="D35" activePane="bottomRight" state="frozen"/>
      <selection activeCell="G89" sqref="G89"/>
      <selection pane="topRight" activeCell="G89" sqref="G89"/>
      <selection pane="bottomLeft" activeCell="G89" sqref="G89"/>
      <selection pane="bottomRight" activeCell="B54" sqref="B54"/>
    </sheetView>
  </sheetViews>
  <sheetFormatPr defaultColWidth="9.125" defaultRowHeight="15.75"/>
  <cols>
    <col min="1" max="1" width="5" style="37" customWidth="1"/>
    <col min="2" max="2" width="33.75" style="83" customWidth="1"/>
    <col min="3" max="3" width="6.25" style="83" customWidth="1"/>
    <col min="4" max="4" width="22.25" style="37" customWidth="1"/>
    <col min="5" max="5" width="21.625" style="37" customWidth="1"/>
    <col min="6" max="6" width="16.625" style="37" customWidth="1"/>
    <col min="7" max="7" width="24.625" style="37" customWidth="1"/>
    <col min="8" max="8" width="16.25" style="37" customWidth="1"/>
    <col min="9" max="9" width="10.125" style="37" customWidth="1"/>
    <col min="10" max="10" width="19.125" style="84" customWidth="1"/>
    <col min="11" max="11" width="10.125" style="37" customWidth="1"/>
    <col min="12" max="12" width="21.75" style="37" customWidth="1"/>
    <col min="13" max="13" width="17.125" style="37" customWidth="1"/>
    <col min="14" max="14" width="17.125" style="36" customWidth="1"/>
    <col min="15" max="15" width="0.625" style="36" customWidth="1"/>
    <col min="16" max="16" width="13.625" bestFit="1" customWidth="1"/>
    <col min="17" max="17" width="16.75" customWidth="1"/>
    <col min="18" max="18" width="11.75" style="36" customWidth="1"/>
    <col min="19" max="20" width="9.125" style="37"/>
    <col min="21" max="21" width="9.125" style="37" customWidth="1"/>
    <col min="22" max="22" width="14" style="37" customWidth="1"/>
    <col min="23" max="23" width="9.125" style="37" customWidth="1"/>
    <col min="24" max="24" width="13.25" style="37" customWidth="1"/>
    <col min="25" max="25" width="18.375" style="37" customWidth="1"/>
    <col min="26" max="26" width="9.125" style="37" customWidth="1"/>
    <col min="27" max="16384" width="9.125" style="37"/>
  </cols>
  <sheetData>
    <row r="1" spans="1:31" s="14" customFormat="1" ht="18">
      <c r="I1" s="15"/>
      <c r="N1" s="341" t="s">
        <v>49</v>
      </c>
    </row>
    <row r="2" spans="1:31" s="14" customFormat="1" ht="18">
      <c r="I2" s="15"/>
      <c r="N2" s="12" t="s">
        <v>46</v>
      </c>
    </row>
    <row r="3" spans="1:31" s="14" customFormat="1" ht="18">
      <c r="I3" s="15"/>
      <c r="N3" s="12" t="s">
        <v>518</v>
      </c>
    </row>
    <row r="4" spans="1:31" s="16" customFormat="1" ht="18">
      <c r="B4" s="17"/>
      <c r="C4" s="17"/>
      <c r="J4" s="18"/>
      <c r="M4" s="19"/>
      <c r="N4" s="20" t="s">
        <v>50</v>
      </c>
      <c r="O4" s="21"/>
      <c r="P4"/>
      <c r="Q4"/>
      <c r="R4" s="21"/>
    </row>
    <row r="5" spans="1:31" s="16" customFormat="1" ht="18">
      <c r="B5" s="17"/>
      <c r="C5" s="17"/>
      <c r="J5" s="18"/>
      <c r="M5" s="22"/>
      <c r="N5" s="2" t="s">
        <v>0</v>
      </c>
      <c r="O5" s="21"/>
      <c r="P5"/>
      <c r="Q5"/>
      <c r="R5" s="21"/>
    </row>
    <row r="6" spans="1:31" s="23" customFormat="1" ht="16.149999999999999" customHeight="1">
      <c r="J6" s="24"/>
      <c r="N6" s="25"/>
      <c r="O6" s="25"/>
      <c r="P6"/>
      <c r="Q6"/>
      <c r="R6" s="25"/>
    </row>
    <row r="7" spans="1:31" s="27" customFormat="1" ht="64.5" customHeight="1">
      <c r="A7" s="289" t="s">
        <v>51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6"/>
      <c r="P7"/>
      <c r="Q7"/>
      <c r="R7" s="26"/>
    </row>
    <row r="8" spans="1:31" s="28" customFormat="1" ht="4.5" customHeight="1">
      <c r="D8" s="29"/>
      <c r="J8" s="30"/>
      <c r="N8" s="10"/>
      <c r="O8" s="10"/>
      <c r="P8"/>
      <c r="Q8"/>
      <c r="R8" s="10"/>
    </row>
    <row r="9" spans="1:31" s="28" customFormat="1" ht="39.75" customHeight="1">
      <c r="A9" s="290" t="s">
        <v>427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31"/>
      <c r="P9"/>
      <c r="Q9"/>
      <c r="R9" s="10"/>
    </row>
    <row r="10" spans="1:31" s="32" customFormat="1" ht="5.25" customHeight="1">
      <c r="B10" s="33"/>
      <c r="C10" s="33"/>
      <c r="J10" s="34"/>
      <c r="N10" s="35"/>
      <c r="O10" s="35"/>
      <c r="P10"/>
      <c r="Q10"/>
      <c r="R10" s="35"/>
    </row>
    <row r="11" spans="1:31" ht="65.25" customHeight="1">
      <c r="A11" s="291" t="s">
        <v>52</v>
      </c>
      <c r="B11" s="293" t="s">
        <v>53</v>
      </c>
      <c r="C11" s="294"/>
      <c r="D11" s="293" t="s">
        <v>54</v>
      </c>
      <c r="E11" s="294"/>
      <c r="F11" s="286" t="s">
        <v>55</v>
      </c>
      <c r="G11" s="286" t="s">
        <v>56</v>
      </c>
      <c r="H11" s="286" t="s">
        <v>57</v>
      </c>
      <c r="I11" s="286" t="s">
        <v>58</v>
      </c>
      <c r="J11" s="284" t="s">
        <v>59</v>
      </c>
      <c r="K11" s="284" t="s">
        <v>166</v>
      </c>
      <c r="L11" s="284" t="s">
        <v>60</v>
      </c>
      <c r="M11" s="286" t="s">
        <v>61</v>
      </c>
      <c r="N11" s="288" t="s">
        <v>62</v>
      </c>
    </row>
    <row r="12" spans="1:31" ht="65.25" customHeight="1">
      <c r="A12" s="292"/>
      <c r="B12" s="38" t="s">
        <v>63</v>
      </c>
      <c r="C12" s="39" t="s">
        <v>64</v>
      </c>
      <c r="D12" s="40" t="s">
        <v>65</v>
      </c>
      <c r="E12" s="38" t="s">
        <v>66</v>
      </c>
      <c r="F12" s="287"/>
      <c r="G12" s="287"/>
      <c r="H12" s="287"/>
      <c r="I12" s="287"/>
      <c r="J12" s="285"/>
      <c r="K12" s="285"/>
      <c r="L12" s="285"/>
      <c r="M12" s="287"/>
      <c r="N12" s="288"/>
    </row>
    <row r="13" spans="1:31" s="46" customFormat="1" ht="15" customHeight="1">
      <c r="A13" s="41" t="s">
        <v>11</v>
      </c>
      <c r="B13" s="42">
        <v>2</v>
      </c>
      <c r="C13" s="41" t="s">
        <v>67</v>
      </c>
      <c r="D13" s="41" t="s">
        <v>68</v>
      </c>
      <c r="E13" s="42">
        <v>5</v>
      </c>
      <c r="F13" s="41" t="s">
        <v>69</v>
      </c>
      <c r="G13" s="41" t="s">
        <v>70</v>
      </c>
      <c r="H13" s="42">
        <v>8</v>
      </c>
      <c r="I13" s="41" t="s">
        <v>71</v>
      </c>
      <c r="J13" s="43" t="s">
        <v>72</v>
      </c>
      <c r="K13" s="43" t="s">
        <v>73</v>
      </c>
      <c r="L13" s="43" t="s">
        <v>74</v>
      </c>
      <c r="M13" s="41" t="s">
        <v>75</v>
      </c>
      <c r="N13" s="44" t="s">
        <v>76</v>
      </c>
      <c r="O13" s="45"/>
      <c r="P13"/>
      <c r="Q13"/>
      <c r="R13" s="45"/>
    </row>
    <row r="14" spans="1:31" s="55" customFormat="1" ht="17.649999999999999" customHeight="1">
      <c r="A14" s="47"/>
      <c r="B14" s="48" t="s">
        <v>77</v>
      </c>
      <c r="C14" s="47"/>
      <c r="D14" s="48" t="s">
        <v>78</v>
      </c>
      <c r="E14" s="48"/>
      <c r="F14" s="49">
        <v>10013</v>
      </c>
      <c r="G14" s="50" t="s">
        <v>12</v>
      </c>
      <c r="H14" s="51">
        <v>65440910.099999994</v>
      </c>
      <c r="I14" s="50" t="s">
        <v>12</v>
      </c>
      <c r="J14" s="52" t="s">
        <v>12</v>
      </c>
      <c r="K14" s="52" t="s">
        <v>12</v>
      </c>
      <c r="L14" s="52" t="s">
        <v>12</v>
      </c>
      <c r="M14" s="51">
        <v>58983562.800000004</v>
      </c>
      <c r="N14" s="51">
        <v>58383708.640000001</v>
      </c>
      <c r="O14" s="53"/>
      <c r="P14"/>
      <c r="Q14" s="54"/>
      <c r="R14" s="53"/>
      <c r="T14" s="53"/>
      <c r="V14" s="53"/>
      <c r="Y14" s="53"/>
      <c r="AB14" s="53"/>
      <c r="AE14" s="53"/>
    </row>
    <row r="15" spans="1:31" s="62" customFormat="1" ht="18" customHeight="1">
      <c r="A15" s="56" t="s">
        <v>11</v>
      </c>
      <c r="B15" s="57" t="s">
        <v>517</v>
      </c>
      <c r="C15" s="56" t="s">
        <v>79</v>
      </c>
      <c r="D15" s="58" t="s">
        <v>12</v>
      </c>
      <c r="E15" s="57" t="s">
        <v>77</v>
      </c>
      <c r="F15" s="59">
        <v>2537</v>
      </c>
      <c r="G15" s="58" t="s">
        <v>12</v>
      </c>
      <c r="H15" s="60">
        <v>10217945.050000001</v>
      </c>
      <c r="I15" s="58" t="s">
        <v>12</v>
      </c>
      <c r="J15" s="61" t="s">
        <v>12</v>
      </c>
      <c r="K15" s="90" t="s">
        <v>12</v>
      </c>
      <c r="L15" s="90" t="s">
        <v>12</v>
      </c>
      <c r="M15" s="60">
        <v>7267533.3200000003</v>
      </c>
      <c r="N15" s="51">
        <v>7021957.7300000004</v>
      </c>
      <c r="O15" s="53"/>
      <c r="P15"/>
      <c r="Q15" s="54"/>
      <c r="R15" s="53"/>
      <c r="S15" s="55"/>
      <c r="T15" s="53"/>
      <c r="U15" s="55"/>
      <c r="V15" s="53"/>
      <c r="X15" s="55"/>
      <c r="Y15" s="53"/>
      <c r="Z15" s="55"/>
      <c r="AA15" s="55"/>
      <c r="AB15" s="53"/>
      <c r="AC15" s="55"/>
      <c r="AD15" s="55"/>
      <c r="AE15" s="53"/>
    </row>
    <row r="16" spans="1:31" s="62" customFormat="1" ht="18" customHeight="1">
      <c r="A16" s="63" t="s">
        <v>80</v>
      </c>
      <c r="B16" s="64" t="s">
        <v>517</v>
      </c>
      <c r="C16" s="63" t="s">
        <v>79</v>
      </c>
      <c r="D16" s="64" t="s">
        <v>81</v>
      </c>
      <c r="E16" s="64" t="s">
        <v>82</v>
      </c>
      <c r="F16" s="65">
        <v>1635</v>
      </c>
      <c r="G16" s="64" t="s">
        <v>83</v>
      </c>
      <c r="H16" s="66">
        <v>5533641.5899999999</v>
      </c>
      <c r="I16" s="67" t="s">
        <v>84</v>
      </c>
      <c r="J16" s="68" t="s">
        <v>85</v>
      </c>
      <c r="K16" s="91">
        <v>0.66659999999999997</v>
      </c>
      <c r="L16" s="91">
        <v>0</v>
      </c>
      <c r="M16" s="66">
        <v>3688725.48</v>
      </c>
      <c r="N16" s="69">
        <v>3565878.64</v>
      </c>
      <c r="O16" s="53"/>
      <c r="P16" s="70"/>
      <c r="Q16" s="71"/>
      <c r="R16" s="53"/>
      <c r="S16" s="55"/>
      <c r="T16" s="53"/>
      <c r="U16" s="55"/>
      <c r="V16" s="53"/>
      <c r="X16" s="55"/>
      <c r="Y16" s="53"/>
      <c r="Z16" s="55"/>
      <c r="AA16" s="55"/>
      <c r="AB16" s="53"/>
      <c r="AC16" s="55"/>
      <c r="AD16" s="55"/>
      <c r="AE16" s="53"/>
    </row>
    <row r="17" spans="1:31" s="62" customFormat="1" ht="18" customHeight="1">
      <c r="A17" s="63" t="s">
        <v>86</v>
      </c>
      <c r="B17" s="64" t="s">
        <v>517</v>
      </c>
      <c r="C17" s="63" t="s">
        <v>79</v>
      </c>
      <c r="D17" s="64" t="s">
        <v>81</v>
      </c>
      <c r="E17" s="64" t="s">
        <v>87</v>
      </c>
      <c r="F17" s="65">
        <v>902</v>
      </c>
      <c r="G17" s="64" t="s">
        <v>88</v>
      </c>
      <c r="H17" s="66">
        <v>4684303.46</v>
      </c>
      <c r="I17" s="67" t="s">
        <v>84</v>
      </c>
      <c r="J17" s="68" t="s">
        <v>85</v>
      </c>
      <c r="K17" s="91">
        <v>0.76400000000000001</v>
      </c>
      <c r="L17" s="91">
        <v>0</v>
      </c>
      <c r="M17" s="66">
        <v>3578807.84</v>
      </c>
      <c r="N17" s="69">
        <v>3456079.09</v>
      </c>
      <c r="O17" s="53"/>
      <c r="P17" s="70"/>
      <c r="Q17" s="71"/>
      <c r="R17" s="53"/>
      <c r="S17" s="55"/>
      <c r="T17" s="53"/>
      <c r="U17" s="55"/>
      <c r="V17" s="53"/>
      <c r="X17" s="55"/>
      <c r="Y17" s="53"/>
      <c r="Z17" s="55"/>
      <c r="AA17" s="55"/>
      <c r="AB17" s="53"/>
      <c r="AC17" s="55"/>
      <c r="AD17" s="55"/>
      <c r="AE17" s="53"/>
    </row>
    <row r="18" spans="1:31" s="62" customFormat="1" ht="18" customHeight="1">
      <c r="A18" s="72" t="s">
        <v>89</v>
      </c>
      <c r="B18" s="73" t="s">
        <v>90</v>
      </c>
      <c r="C18" s="72" t="s">
        <v>91</v>
      </c>
      <c r="D18" s="61" t="s">
        <v>12</v>
      </c>
      <c r="E18" s="73" t="s">
        <v>77</v>
      </c>
      <c r="F18" s="74">
        <v>2199</v>
      </c>
      <c r="G18" s="61" t="s">
        <v>12</v>
      </c>
      <c r="H18" s="60">
        <v>18407718.470000003</v>
      </c>
      <c r="I18" s="61" t="s">
        <v>12</v>
      </c>
      <c r="J18" s="61" t="s">
        <v>12</v>
      </c>
      <c r="K18" s="90" t="s">
        <v>12</v>
      </c>
      <c r="L18" s="90" t="s">
        <v>12</v>
      </c>
      <c r="M18" s="60">
        <v>16031334.25</v>
      </c>
      <c r="N18" s="51">
        <v>15851562.869999999</v>
      </c>
      <c r="O18" s="53"/>
      <c r="P18" s="70"/>
      <c r="Q18" s="71"/>
      <c r="R18" s="53"/>
      <c r="S18" s="55"/>
      <c r="T18" s="53"/>
      <c r="U18" s="55"/>
      <c r="V18" s="53"/>
      <c r="X18" s="55"/>
      <c r="Y18" s="53"/>
      <c r="Z18" s="55"/>
      <c r="AA18" s="55"/>
      <c r="AB18" s="53"/>
      <c r="AC18" s="55"/>
      <c r="AD18" s="55"/>
      <c r="AE18" s="53"/>
    </row>
    <row r="19" spans="1:31" s="62" customFormat="1" ht="18" customHeight="1">
      <c r="A19" s="63" t="s">
        <v>92</v>
      </c>
      <c r="B19" s="64" t="s">
        <v>90</v>
      </c>
      <c r="C19" s="63" t="s">
        <v>91</v>
      </c>
      <c r="D19" s="64" t="s">
        <v>93</v>
      </c>
      <c r="E19" s="64" t="s">
        <v>94</v>
      </c>
      <c r="F19" s="65">
        <v>465</v>
      </c>
      <c r="G19" s="64" t="s">
        <v>95</v>
      </c>
      <c r="H19" s="66">
        <v>2342246.91</v>
      </c>
      <c r="I19" s="67" t="s">
        <v>84</v>
      </c>
      <c r="J19" s="75" t="s">
        <v>96</v>
      </c>
      <c r="K19" s="91">
        <v>1.0136000000000001</v>
      </c>
      <c r="L19" s="91">
        <v>1.3599999999999999E-2</v>
      </c>
      <c r="M19" s="66">
        <v>2374101.4700000002</v>
      </c>
      <c r="N19" s="69">
        <v>2377165.91</v>
      </c>
      <c r="O19" s="53"/>
      <c r="P19" s="70"/>
      <c r="Q19" s="71"/>
      <c r="R19" s="53"/>
      <c r="S19" s="55"/>
      <c r="T19" s="53"/>
      <c r="U19" s="55"/>
      <c r="V19" s="53"/>
      <c r="X19" s="55"/>
      <c r="Y19" s="53"/>
      <c r="Z19" s="55"/>
      <c r="AA19" s="55"/>
      <c r="AB19" s="53"/>
      <c r="AC19" s="55"/>
      <c r="AD19" s="55"/>
      <c r="AE19" s="53"/>
    </row>
    <row r="20" spans="1:31" s="62" customFormat="1" ht="18" customHeight="1">
      <c r="A20" s="63" t="s">
        <v>97</v>
      </c>
      <c r="B20" s="64" t="s">
        <v>90</v>
      </c>
      <c r="C20" s="63" t="s">
        <v>91</v>
      </c>
      <c r="D20" s="64" t="s">
        <v>93</v>
      </c>
      <c r="E20" s="64" t="s">
        <v>98</v>
      </c>
      <c r="F20" s="65">
        <v>309</v>
      </c>
      <c r="G20" s="64" t="s">
        <v>95</v>
      </c>
      <c r="H20" s="66">
        <v>2342246.91</v>
      </c>
      <c r="I20" s="67" t="s">
        <v>84</v>
      </c>
      <c r="J20" s="68" t="s">
        <v>85</v>
      </c>
      <c r="K20" s="91">
        <v>0.92610000000000003</v>
      </c>
      <c r="L20" s="91">
        <v>3.0999999999999999E-3</v>
      </c>
      <c r="M20" s="66">
        <v>2169154.86</v>
      </c>
      <c r="N20" s="69">
        <v>2178621.4399999999</v>
      </c>
      <c r="O20" s="53"/>
      <c r="P20" s="70"/>
      <c r="Q20" s="71"/>
      <c r="R20" s="53"/>
      <c r="S20" s="55"/>
      <c r="T20" s="53"/>
      <c r="U20" s="55"/>
      <c r="V20" s="53"/>
      <c r="X20" s="55"/>
      <c r="Y20" s="53"/>
      <c r="Z20" s="55"/>
      <c r="AA20" s="55"/>
      <c r="AB20" s="53"/>
      <c r="AC20" s="55"/>
      <c r="AD20" s="55"/>
      <c r="AE20" s="53"/>
    </row>
    <row r="21" spans="1:31" s="62" customFormat="1" ht="18" customHeight="1">
      <c r="A21" s="63" t="s">
        <v>99</v>
      </c>
      <c r="B21" s="64" t="s">
        <v>90</v>
      </c>
      <c r="C21" s="63" t="s">
        <v>91</v>
      </c>
      <c r="D21" s="64" t="s">
        <v>93</v>
      </c>
      <c r="E21" s="64" t="s">
        <v>100</v>
      </c>
      <c r="F21" s="65">
        <v>439</v>
      </c>
      <c r="G21" s="64" t="s">
        <v>95</v>
      </c>
      <c r="H21" s="66">
        <v>2342246.91</v>
      </c>
      <c r="I21" s="67" t="s">
        <v>84</v>
      </c>
      <c r="J21" s="75" t="s">
        <v>96</v>
      </c>
      <c r="K21" s="91">
        <v>1.0092000000000001</v>
      </c>
      <c r="L21" s="91">
        <v>9.1999999999999998E-3</v>
      </c>
      <c r="M21" s="66">
        <v>2363795.58</v>
      </c>
      <c r="N21" s="69">
        <v>2365864.5699999998</v>
      </c>
      <c r="O21" s="53"/>
      <c r="P21" s="70"/>
      <c r="Q21" s="71"/>
      <c r="R21" s="53"/>
      <c r="S21" s="55"/>
      <c r="T21" s="53"/>
      <c r="U21" s="55"/>
      <c r="V21" s="53"/>
      <c r="X21" s="55"/>
      <c r="Y21" s="53"/>
      <c r="Z21" s="55"/>
      <c r="AA21" s="55"/>
      <c r="AB21" s="53"/>
      <c r="AC21" s="55"/>
      <c r="AD21" s="55"/>
      <c r="AE21" s="53"/>
    </row>
    <row r="22" spans="1:31" s="62" customFormat="1" ht="18" customHeight="1">
      <c r="A22" s="63" t="s">
        <v>101</v>
      </c>
      <c r="B22" s="64" t="s">
        <v>90</v>
      </c>
      <c r="C22" s="63" t="s">
        <v>91</v>
      </c>
      <c r="D22" s="64" t="s">
        <v>93</v>
      </c>
      <c r="E22" s="64" t="s">
        <v>102</v>
      </c>
      <c r="F22" s="65">
        <v>419</v>
      </c>
      <c r="G22" s="64" t="s">
        <v>95</v>
      </c>
      <c r="H22" s="66">
        <v>2342246.91</v>
      </c>
      <c r="I22" s="67" t="s">
        <v>84</v>
      </c>
      <c r="J22" s="75" t="s">
        <v>96</v>
      </c>
      <c r="K22" s="91">
        <v>1.0145</v>
      </c>
      <c r="L22" s="91">
        <v>1.4500000000000001E-2</v>
      </c>
      <c r="M22" s="66">
        <v>2376209.4900000002</v>
      </c>
      <c r="N22" s="69">
        <v>2379488.64</v>
      </c>
      <c r="O22" s="53"/>
      <c r="P22" s="70"/>
      <c r="Q22" s="71"/>
      <c r="R22" s="53"/>
      <c r="S22" s="55"/>
      <c r="T22" s="53"/>
      <c r="U22" s="55"/>
      <c r="V22" s="53"/>
      <c r="X22" s="55"/>
      <c r="Y22" s="53"/>
      <c r="Z22" s="55"/>
      <c r="AA22" s="55"/>
      <c r="AB22" s="53"/>
      <c r="AC22" s="55"/>
      <c r="AD22" s="55"/>
      <c r="AE22" s="53"/>
    </row>
    <row r="23" spans="1:31" s="62" customFormat="1" ht="18" customHeight="1">
      <c r="A23" s="63" t="s">
        <v>103</v>
      </c>
      <c r="B23" s="64" t="s">
        <v>90</v>
      </c>
      <c r="C23" s="63" t="s">
        <v>91</v>
      </c>
      <c r="D23" s="64" t="s">
        <v>104</v>
      </c>
      <c r="E23" s="64" t="s">
        <v>105</v>
      </c>
      <c r="F23" s="65">
        <v>268</v>
      </c>
      <c r="G23" s="64" t="s">
        <v>95</v>
      </c>
      <c r="H23" s="66">
        <v>2342246.91</v>
      </c>
      <c r="I23" s="67" t="s">
        <v>84</v>
      </c>
      <c r="J23" s="68" t="s">
        <v>85</v>
      </c>
      <c r="K23" s="91">
        <v>0.81389999999999996</v>
      </c>
      <c r="L23" s="91">
        <v>1.03E-2</v>
      </c>
      <c r="M23" s="66">
        <v>1906354.76</v>
      </c>
      <c r="N23" s="69">
        <v>1908677.49</v>
      </c>
      <c r="O23" s="53"/>
      <c r="P23" s="70"/>
      <c r="Q23" s="71"/>
      <c r="R23" s="53"/>
      <c r="S23" s="55"/>
      <c r="T23" s="53"/>
      <c r="U23" s="55"/>
      <c r="V23" s="53"/>
      <c r="X23" s="55"/>
      <c r="Y23" s="53"/>
      <c r="Z23" s="55"/>
      <c r="AA23" s="55"/>
      <c r="AB23" s="53"/>
      <c r="AC23" s="55"/>
      <c r="AD23" s="55"/>
      <c r="AE23" s="53"/>
    </row>
    <row r="24" spans="1:31" s="62" customFormat="1" ht="18" customHeight="1">
      <c r="A24" s="63" t="s">
        <v>106</v>
      </c>
      <c r="B24" s="64" t="s">
        <v>90</v>
      </c>
      <c r="C24" s="63" t="s">
        <v>91</v>
      </c>
      <c r="D24" s="64" t="s">
        <v>104</v>
      </c>
      <c r="E24" s="64" t="s">
        <v>107</v>
      </c>
      <c r="F24" s="65">
        <v>107</v>
      </c>
      <c r="G24" s="64" t="s">
        <v>95</v>
      </c>
      <c r="H24" s="66">
        <v>2342246.91</v>
      </c>
      <c r="I24" s="67" t="s">
        <v>84</v>
      </c>
      <c r="J24" s="68" t="s">
        <v>85</v>
      </c>
      <c r="K24" s="91">
        <v>0.29600000000000004</v>
      </c>
      <c r="L24" s="91">
        <v>1.2999999999999999E-3</v>
      </c>
      <c r="M24" s="66">
        <v>693305.09</v>
      </c>
      <c r="N24" s="69">
        <v>693597.87</v>
      </c>
      <c r="O24" s="53"/>
      <c r="P24" s="70"/>
      <c r="Q24" s="71"/>
      <c r="R24" s="53"/>
      <c r="S24" s="55"/>
      <c r="T24" s="53"/>
      <c r="U24" s="55"/>
      <c r="V24" s="53"/>
      <c r="X24" s="55"/>
      <c r="Y24" s="53"/>
      <c r="Z24" s="55"/>
      <c r="AA24" s="55"/>
      <c r="AB24" s="53"/>
      <c r="AC24" s="55"/>
      <c r="AD24" s="55"/>
      <c r="AE24" s="53"/>
    </row>
    <row r="25" spans="1:31" s="62" customFormat="1" ht="18" customHeight="1">
      <c r="A25" s="63" t="s">
        <v>108</v>
      </c>
      <c r="B25" s="64" t="s">
        <v>90</v>
      </c>
      <c r="C25" s="63" t="s">
        <v>91</v>
      </c>
      <c r="D25" s="64" t="s">
        <v>93</v>
      </c>
      <c r="E25" s="64" t="s">
        <v>109</v>
      </c>
      <c r="F25" s="65">
        <v>122</v>
      </c>
      <c r="G25" s="64" t="s">
        <v>95</v>
      </c>
      <c r="H25" s="66">
        <v>2342246.91</v>
      </c>
      <c r="I25" s="67" t="s">
        <v>84</v>
      </c>
      <c r="J25" s="75" t="s">
        <v>96</v>
      </c>
      <c r="K25" s="92">
        <v>1.0061</v>
      </c>
      <c r="L25" s="92">
        <v>6.1000000000000004E-3</v>
      </c>
      <c r="M25" s="76">
        <v>2356534.62</v>
      </c>
      <c r="N25" s="69">
        <v>2137456.46</v>
      </c>
      <c r="O25" s="53"/>
      <c r="P25" s="70"/>
      <c r="Q25" s="71"/>
      <c r="R25" s="53"/>
      <c r="S25" s="55"/>
      <c r="T25" s="53"/>
      <c r="U25" s="55"/>
      <c r="V25" s="53"/>
      <c r="X25" s="55"/>
      <c r="Y25" s="53"/>
      <c r="Z25" s="55"/>
      <c r="AA25" s="55"/>
      <c r="AB25" s="53"/>
      <c r="AC25" s="55"/>
      <c r="AD25" s="55"/>
      <c r="AE25" s="53"/>
    </row>
    <row r="26" spans="1:31" s="62" customFormat="1" ht="18" customHeight="1">
      <c r="A26" s="63" t="s">
        <v>110</v>
      </c>
      <c r="B26" s="64" t="s">
        <v>90</v>
      </c>
      <c r="C26" s="63" t="s">
        <v>91</v>
      </c>
      <c r="D26" s="64" t="s">
        <v>104</v>
      </c>
      <c r="E26" s="64" t="s">
        <v>111</v>
      </c>
      <c r="F26" s="65">
        <v>70</v>
      </c>
      <c r="G26" s="64" t="s">
        <v>112</v>
      </c>
      <c r="H26" s="66">
        <v>2011990.1</v>
      </c>
      <c r="I26" s="67" t="s">
        <v>84</v>
      </c>
      <c r="J26" s="75" t="s">
        <v>85</v>
      </c>
      <c r="K26" s="91">
        <v>0.89059999999999995</v>
      </c>
      <c r="L26" s="91">
        <v>1.2999999999999999E-3</v>
      </c>
      <c r="M26" s="66">
        <v>1791878.38</v>
      </c>
      <c r="N26" s="69">
        <v>1810690.49</v>
      </c>
      <c r="O26" s="53"/>
      <c r="P26" s="70"/>
      <c r="Q26" s="71"/>
      <c r="R26" s="53"/>
      <c r="S26" s="55"/>
      <c r="T26" s="53"/>
      <c r="U26" s="55"/>
      <c r="V26" s="53"/>
      <c r="X26" s="55"/>
      <c r="Y26" s="53"/>
      <c r="Z26" s="55"/>
      <c r="AA26" s="55"/>
      <c r="AB26" s="53"/>
      <c r="AC26" s="55"/>
      <c r="AD26" s="55"/>
      <c r="AE26" s="53"/>
    </row>
    <row r="27" spans="1:31" s="62" customFormat="1" ht="18" customHeight="1">
      <c r="A27" s="72" t="s">
        <v>67</v>
      </c>
      <c r="B27" s="73" t="s">
        <v>113</v>
      </c>
      <c r="C27" s="72" t="s">
        <v>114</v>
      </c>
      <c r="D27" s="61" t="s">
        <v>12</v>
      </c>
      <c r="E27" s="73" t="s">
        <v>77</v>
      </c>
      <c r="F27" s="74">
        <v>3580</v>
      </c>
      <c r="G27" s="61" t="s">
        <v>12</v>
      </c>
      <c r="H27" s="60">
        <v>23092021.930000003</v>
      </c>
      <c r="I27" s="61" t="s">
        <v>12</v>
      </c>
      <c r="J27" s="61" t="s">
        <v>12</v>
      </c>
      <c r="K27" s="90" t="s">
        <v>12</v>
      </c>
      <c r="L27" s="90" t="s">
        <v>12</v>
      </c>
      <c r="M27" s="60">
        <v>21807068.25</v>
      </c>
      <c r="N27" s="51">
        <v>21759033.68</v>
      </c>
      <c r="O27" s="53"/>
      <c r="P27" s="70"/>
      <c r="Q27" s="71"/>
      <c r="R27" s="53"/>
      <c r="S27" s="55"/>
      <c r="T27" s="53"/>
      <c r="U27" s="55"/>
      <c r="V27" s="53"/>
      <c r="X27" s="55"/>
      <c r="Y27" s="53"/>
      <c r="Z27" s="55"/>
      <c r="AA27" s="55"/>
      <c r="AB27" s="53"/>
      <c r="AC27" s="55"/>
      <c r="AD27" s="55"/>
      <c r="AE27" s="53"/>
    </row>
    <row r="28" spans="1:31" s="62" customFormat="1" ht="18" customHeight="1">
      <c r="A28" s="63" t="s">
        <v>115</v>
      </c>
      <c r="B28" s="64" t="s">
        <v>113</v>
      </c>
      <c r="C28" s="63" t="s">
        <v>114</v>
      </c>
      <c r="D28" s="64" t="s">
        <v>116</v>
      </c>
      <c r="E28" s="64" t="s">
        <v>117</v>
      </c>
      <c r="F28" s="65">
        <v>1043</v>
      </c>
      <c r="G28" s="64" t="s">
        <v>88</v>
      </c>
      <c r="H28" s="66">
        <v>4684303.46</v>
      </c>
      <c r="I28" s="67" t="s">
        <v>84</v>
      </c>
      <c r="J28" s="68" t="s">
        <v>85</v>
      </c>
      <c r="K28" s="91">
        <v>0.68540000000000001</v>
      </c>
      <c r="L28" s="91">
        <v>0</v>
      </c>
      <c r="M28" s="66">
        <v>3210621.59</v>
      </c>
      <c r="N28" s="69">
        <v>3210621.59</v>
      </c>
      <c r="O28" s="53"/>
      <c r="P28" s="70"/>
      <c r="Q28" s="71"/>
      <c r="R28" s="53"/>
      <c r="S28" s="55"/>
      <c r="T28" s="53"/>
      <c r="U28" s="55"/>
      <c r="V28" s="53"/>
      <c r="X28" s="55"/>
      <c r="Y28" s="53"/>
      <c r="Z28" s="55"/>
      <c r="AA28" s="55"/>
      <c r="AB28" s="53"/>
      <c r="AC28" s="55"/>
      <c r="AD28" s="55"/>
      <c r="AE28" s="53"/>
    </row>
    <row r="29" spans="1:31" s="62" customFormat="1" ht="18" customHeight="1">
      <c r="A29" s="63" t="s">
        <v>118</v>
      </c>
      <c r="B29" s="64" t="s">
        <v>113</v>
      </c>
      <c r="C29" s="63" t="s">
        <v>114</v>
      </c>
      <c r="D29" s="64" t="s">
        <v>116</v>
      </c>
      <c r="E29" s="64" t="s">
        <v>119</v>
      </c>
      <c r="F29" s="65">
        <v>838</v>
      </c>
      <c r="G29" s="64" t="s">
        <v>95</v>
      </c>
      <c r="H29" s="66">
        <v>2342246.91</v>
      </c>
      <c r="I29" s="67" t="s">
        <v>84</v>
      </c>
      <c r="J29" s="75" t="s">
        <v>96</v>
      </c>
      <c r="K29" s="91">
        <v>1.0314000000000001</v>
      </c>
      <c r="L29" s="91">
        <v>3.1399999999999997E-2</v>
      </c>
      <c r="M29" s="66">
        <v>2415793.46</v>
      </c>
      <c r="N29" s="69">
        <v>2422878.7599999998</v>
      </c>
      <c r="O29" s="53"/>
      <c r="P29" s="70"/>
      <c r="Q29" s="71"/>
      <c r="R29" s="53"/>
      <c r="S29" s="55"/>
      <c r="T29" s="53"/>
      <c r="U29" s="55"/>
      <c r="V29" s="53"/>
      <c r="X29" s="55"/>
      <c r="Y29" s="53"/>
      <c r="Z29" s="55"/>
      <c r="AA29" s="55"/>
      <c r="AB29" s="53"/>
      <c r="AC29" s="55"/>
      <c r="AD29" s="55"/>
      <c r="AE29" s="53"/>
    </row>
    <row r="30" spans="1:31" s="82" customFormat="1" ht="18" customHeight="1">
      <c r="A30" s="77" t="s">
        <v>120</v>
      </c>
      <c r="B30" s="78" t="s">
        <v>113</v>
      </c>
      <c r="C30" s="77" t="s">
        <v>114</v>
      </c>
      <c r="D30" s="78" t="s">
        <v>116</v>
      </c>
      <c r="E30" s="78" t="s">
        <v>121</v>
      </c>
      <c r="F30" s="65">
        <v>379</v>
      </c>
      <c r="G30" s="64" t="s">
        <v>95</v>
      </c>
      <c r="H30" s="66">
        <v>2342246.91</v>
      </c>
      <c r="I30" s="79" t="s">
        <v>84</v>
      </c>
      <c r="J30" s="75" t="s">
        <v>96</v>
      </c>
      <c r="K30" s="91">
        <v>1.0094000000000001</v>
      </c>
      <c r="L30" s="91">
        <v>9.4000000000000004E-3</v>
      </c>
      <c r="M30" s="66">
        <v>2364264.0299999998</v>
      </c>
      <c r="N30" s="69">
        <v>2366372.0499999998</v>
      </c>
      <c r="O30" s="80"/>
      <c r="P30" s="70"/>
      <c r="Q30" s="71"/>
      <c r="R30" s="53"/>
      <c r="S30" s="55"/>
      <c r="T30" s="53"/>
      <c r="U30" s="81"/>
      <c r="V30" s="80"/>
      <c r="X30" s="81"/>
      <c r="Y30" s="53"/>
      <c r="Z30" s="55"/>
      <c r="AA30" s="55"/>
      <c r="AB30" s="53"/>
      <c r="AC30" s="55"/>
      <c r="AD30" s="55"/>
      <c r="AE30" s="53"/>
    </row>
    <row r="31" spans="1:31" s="62" customFormat="1" ht="18" customHeight="1">
      <c r="A31" s="63" t="s">
        <v>122</v>
      </c>
      <c r="B31" s="64" t="s">
        <v>113</v>
      </c>
      <c r="C31" s="63" t="s">
        <v>114</v>
      </c>
      <c r="D31" s="64" t="s">
        <v>116</v>
      </c>
      <c r="E31" s="64" t="s">
        <v>123</v>
      </c>
      <c r="F31" s="65">
        <v>275</v>
      </c>
      <c r="G31" s="64" t="s">
        <v>95</v>
      </c>
      <c r="H31" s="66">
        <v>2342246.91</v>
      </c>
      <c r="I31" s="67" t="s">
        <v>84</v>
      </c>
      <c r="J31" s="75" t="s">
        <v>96</v>
      </c>
      <c r="K31" s="91">
        <v>1.0079</v>
      </c>
      <c r="L31" s="91">
        <v>7.9000000000000008E-3</v>
      </c>
      <c r="M31" s="66">
        <v>2360750.66</v>
      </c>
      <c r="N31" s="69">
        <v>2362526.86</v>
      </c>
      <c r="O31" s="53"/>
      <c r="P31" s="70"/>
      <c r="Q31" s="71"/>
      <c r="R31" s="53"/>
      <c r="S31" s="55"/>
      <c r="T31" s="53"/>
      <c r="U31" s="55"/>
      <c r="V31" s="53"/>
      <c r="X31" s="55"/>
      <c r="Y31" s="53"/>
      <c r="Z31" s="55"/>
      <c r="AA31" s="55"/>
      <c r="AB31" s="53"/>
      <c r="AC31" s="55"/>
      <c r="AD31" s="55"/>
      <c r="AE31" s="53"/>
    </row>
    <row r="32" spans="1:31" s="62" customFormat="1" ht="18" customHeight="1">
      <c r="A32" s="63" t="s">
        <v>124</v>
      </c>
      <c r="B32" s="64" t="s">
        <v>113</v>
      </c>
      <c r="C32" s="63" t="s">
        <v>114</v>
      </c>
      <c r="D32" s="64" t="s">
        <v>116</v>
      </c>
      <c r="E32" s="64" t="s">
        <v>125</v>
      </c>
      <c r="F32" s="65">
        <v>299</v>
      </c>
      <c r="G32" s="64" t="s">
        <v>95</v>
      </c>
      <c r="H32" s="66">
        <v>2342246.91</v>
      </c>
      <c r="I32" s="67" t="s">
        <v>84</v>
      </c>
      <c r="J32" s="75" t="s">
        <v>96</v>
      </c>
      <c r="K32" s="91">
        <v>1.0077</v>
      </c>
      <c r="L32" s="91">
        <v>7.7000000000000002E-3</v>
      </c>
      <c r="M32" s="66">
        <v>2360282.21</v>
      </c>
      <c r="N32" s="69">
        <v>2362019.38</v>
      </c>
      <c r="O32" s="53"/>
      <c r="P32" s="70"/>
      <c r="Q32" s="71"/>
      <c r="R32" s="53"/>
      <c r="S32" s="55"/>
      <c r="T32" s="53"/>
      <c r="U32" s="55"/>
      <c r="V32" s="53"/>
      <c r="X32" s="55"/>
      <c r="Y32" s="53"/>
      <c r="Z32" s="55"/>
      <c r="AA32" s="55"/>
      <c r="AB32" s="53"/>
      <c r="AC32" s="55"/>
      <c r="AD32" s="55"/>
      <c r="AE32" s="53"/>
    </row>
    <row r="33" spans="1:31" s="62" customFormat="1" ht="18" customHeight="1">
      <c r="A33" s="63" t="s">
        <v>126</v>
      </c>
      <c r="B33" s="64" t="s">
        <v>113</v>
      </c>
      <c r="C33" s="63" t="s">
        <v>114</v>
      </c>
      <c r="D33" s="64" t="s">
        <v>116</v>
      </c>
      <c r="E33" s="64" t="s">
        <v>127</v>
      </c>
      <c r="F33" s="65">
        <v>363</v>
      </c>
      <c r="G33" s="64" t="s">
        <v>95</v>
      </c>
      <c r="H33" s="66">
        <v>2342246.91</v>
      </c>
      <c r="I33" s="67" t="s">
        <v>84</v>
      </c>
      <c r="J33" s="75" t="s">
        <v>96</v>
      </c>
      <c r="K33" s="91">
        <v>1.0125</v>
      </c>
      <c r="L33" s="91">
        <v>1.2500000000000001E-2</v>
      </c>
      <c r="M33" s="66">
        <v>2371525</v>
      </c>
      <c r="N33" s="69">
        <v>2374335.7000000002</v>
      </c>
      <c r="O33" s="53"/>
      <c r="P33" s="70"/>
      <c r="Q33" s="71"/>
      <c r="R33" s="53"/>
      <c r="S33" s="55"/>
      <c r="T33" s="53"/>
      <c r="U33" s="55"/>
      <c r="V33" s="53"/>
      <c r="X33" s="55"/>
      <c r="Y33" s="53"/>
      <c r="Z33" s="55"/>
      <c r="AA33" s="55"/>
      <c r="AB33" s="53"/>
      <c r="AC33" s="55"/>
      <c r="AD33" s="55"/>
      <c r="AE33" s="53"/>
    </row>
    <row r="34" spans="1:31" s="62" customFormat="1" ht="18" customHeight="1">
      <c r="A34" s="63" t="s">
        <v>128</v>
      </c>
      <c r="B34" s="64" t="s">
        <v>113</v>
      </c>
      <c r="C34" s="63" t="s">
        <v>114</v>
      </c>
      <c r="D34" s="64" t="s">
        <v>116</v>
      </c>
      <c r="E34" s="64" t="s">
        <v>129</v>
      </c>
      <c r="F34" s="65">
        <v>121</v>
      </c>
      <c r="G34" s="64" t="s">
        <v>95</v>
      </c>
      <c r="H34" s="66">
        <v>2342246.91</v>
      </c>
      <c r="I34" s="67" t="s">
        <v>84</v>
      </c>
      <c r="J34" s="75" t="s">
        <v>96</v>
      </c>
      <c r="K34" s="92">
        <v>1.0044</v>
      </c>
      <c r="L34" s="92">
        <v>4.4000000000000003E-3</v>
      </c>
      <c r="M34" s="76">
        <v>2352552.7999999998</v>
      </c>
      <c r="N34" s="69">
        <v>2287321.2200000002</v>
      </c>
      <c r="O34" s="53"/>
      <c r="P34" s="70"/>
      <c r="Q34" s="71"/>
      <c r="R34" s="53"/>
      <c r="S34" s="55"/>
      <c r="T34" s="53"/>
      <c r="U34" s="55"/>
      <c r="V34" s="53"/>
      <c r="X34" s="55"/>
      <c r="Y34" s="53"/>
      <c r="Z34" s="55"/>
      <c r="AA34" s="55"/>
      <c r="AB34" s="53"/>
      <c r="AC34" s="55"/>
      <c r="AD34" s="55"/>
      <c r="AE34" s="53"/>
    </row>
    <row r="35" spans="1:31" s="62" customFormat="1" ht="18" customHeight="1">
      <c r="A35" s="63" t="s">
        <v>130</v>
      </c>
      <c r="B35" s="64" t="s">
        <v>113</v>
      </c>
      <c r="C35" s="63" t="s">
        <v>114</v>
      </c>
      <c r="D35" s="64" t="s">
        <v>116</v>
      </c>
      <c r="E35" s="64" t="s">
        <v>131</v>
      </c>
      <c r="F35" s="65">
        <v>191</v>
      </c>
      <c r="G35" s="64" t="s">
        <v>95</v>
      </c>
      <c r="H35" s="66">
        <v>2342246.91</v>
      </c>
      <c r="I35" s="67" t="s">
        <v>84</v>
      </c>
      <c r="J35" s="68" t="s">
        <v>96</v>
      </c>
      <c r="K35" s="91">
        <v>1.0053000000000001</v>
      </c>
      <c r="L35" s="91">
        <v>5.3E-3</v>
      </c>
      <c r="M35" s="66">
        <v>2354660.8199999998</v>
      </c>
      <c r="N35" s="69">
        <v>2355870.98</v>
      </c>
      <c r="O35" s="53"/>
      <c r="P35" s="70"/>
      <c r="Q35" s="71"/>
      <c r="R35" s="53"/>
      <c r="S35" s="55"/>
      <c r="T35" s="53"/>
      <c r="U35" s="55"/>
      <c r="V35" s="53"/>
      <c r="X35" s="55"/>
      <c r="Y35" s="53"/>
      <c r="Z35" s="55"/>
      <c r="AA35" s="55"/>
      <c r="AB35" s="53"/>
      <c r="AC35" s="55"/>
      <c r="AD35" s="55"/>
      <c r="AE35" s="53"/>
    </row>
    <row r="36" spans="1:31" s="62" customFormat="1" ht="18" customHeight="1">
      <c r="A36" s="63" t="s">
        <v>132</v>
      </c>
      <c r="B36" s="64" t="s">
        <v>113</v>
      </c>
      <c r="C36" s="63" t="s">
        <v>114</v>
      </c>
      <c r="D36" s="64" t="s">
        <v>116</v>
      </c>
      <c r="E36" s="64" t="s">
        <v>133</v>
      </c>
      <c r="F36" s="65">
        <v>71</v>
      </c>
      <c r="G36" s="78" t="s">
        <v>112</v>
      </c>
      <c r="H36" s="66">
        <v>2011990.1</v>
      </c>
      <c r="I36" s="67" t="s">
        <v>84</v>
      </c>
      <c r="J36" s="68" t="s">
        <v>96</v>
      </c>
      <c r="K36" s="91">
        <v>1.0023</v>
      </c>
      <c r="L36" s="91">
        <v>2.3E-3</v>
      </c>
      <c r="M36" s="66">
        <v>2016617.68</v>
      </c>
      <c r="N36" s="69">
        <v>2017087.14</v>
      </c>
      <c r="O36" s="53"/>
      <c r="P36" s="70"/>
      <c r="Q36" s="71"/>
      <c r="R36" s="53"/>
      <c r="S36" s="55"/>
      <c r="T36" s="53"/>
      <c r="U36" s="55"/>
      <c r="V36" s="53"/>
      <c r="X36" s="55"/>
      <c r="Y36" s="53"/>
      <c r="Z36" s="55"/>
      <c r="AA36" s="55"/>
      <c r="AB36" s="53"/>
      <c r="AC36" s="55"/>
      <c r="AD36" s="55"/>
      <c r="AE36" s="53"/>
    </row>
    <row r="37" spans="1:31" s="62" customFormat="1" ht="18" customHeight="1">
      <c r="A37" s="72" t="s">
        <v>68</v>
      </c>
      <c r="B37" s="73" t="s">
        <v>134</v>
      </c>
      <c r="C37" s="72" t="s">
        <v>135</v>
      </c>
      <c r="D37" s="61" t="s">
        <v>12</v>
      </c>
      <c r="E37" s="73" t="s">
        <v>77</v>
      </c>
      <c r="F37" s="74">
        <v>250</v>
      </c>
      <c r="G37" s="61" t="s">
        <v>12</v>
      </c>
      <c r="H37" s="60">
        <v>2342246.91</v>
      </c>
      <c r="I37" s="61" t="s">
        <v>12</v>
      </c>
      <c r="J37" s="61" t="s">
        <v>12</v>
      </c>
      <c r="K37" s="90" t="s">
        <v>12</v>
      </c>
      <c r="L37" s="90" t="s">
        <v>12</v>
      </c>
      <c r="M37" s="60">
        <v>2368948.52</v>
      </c>
      <c r="N37" s="51">
        <v>2371524.9900000002</v>
      </c>
      <c r="O37" s="53"/>
      <c r="P37" s="70"/>
      <c r="Q37" s="71"/>
      <c r="R37" s="53"/>
      <c r="S37" s="55"/>
      <c r="T37" s="53"/>
      <c r="U37" s="55"/>
      <c r="V37" s="53"/>
      <c r="X37" s="55"/>
      <c r="Y37" s="53"/>
      <c r="Z37" s="55"/>
      <c r="AA37" s="55"/>
      <c r="AB37" s="53"/>
      <c r="AC37" s="55"/>
      <c r="AD37" s="55"/>
      <c r="AE37" s="53"/>
    </row>
    <row r="38" spans="1:31" s="62" customFormat="1" ht="18" customHeight="1">
      <c r="A38" s="63" t="s">
        <v>136</v>
      </c>
      <c r="B38" s="64" t="s">
        <v>134</v>
      </c>
      <c r="C38" s="63" t="s">
        <v>135</v>
      </c>
      <c r="D38" s="64" t="s">
        <v>137</v>
      </c>
      <c r="E38" s="64" t="s">
        <v>138</v>
      </c>
      <c r="F38" s="65">
        <v>250</v>
      </c>
      <c r="G38" s="64" t="s">
        <v>95</v>
      </c>
      <c r="H38" s="66">
        <v>2342246.91</v>
      </c>
      <c r="I38" s="68" t="s">
        <v>84</v>
      </c>
      <c r="J38" s="75" t="s">
        <v>96</v>
      </c>
      <c r="K38" s="91">
        <v>1.0114000000000001</v>
      </c>
      <c r="L38" s="91">
        <v>1.14E-2</v>
      </c>
      <c r="M38" s="66">
        <v>2368948.52</v>
      </c>
      <c r="N38" s="69">
        <v>2371524.9900000002</v>
      </c>
      <c r="O38" s="53"/>
      <c r="P38" s="70"/>
      <c r="Q38" s="71"/>
      <c r="R38" s="53"/>
      <c r="S38" s="55"/>
      <c r="T38" s="53"/>
      <c r="U38" s="55"/>
      <c r="V38" s="53"/>
      <c r="X38" s="55"/>
      <c r="Y38" s="53"/>
      <c r="Z38" s="55"/>
      <c r="AA38" s="55"/>
      <c r="AB38" s="53"/>
      <c r="AC38" s="55"/>
      <c r="AD38" s="55"/>
      <c r="AE38" s="53"/>
    </row>
    <row r="39" spans="1:31" s="62" customFormat="1" ht="18" customHeight="1">
      <c r="A39" s="72" t="s">
        <v>139</v>
      </c>
      <c r="B39" s="73" t="s">
        <v>140</v>
      </c>
      <c r="C39" s="72" t="s">
        <v>141</v>
      </c>
      <c r="D39" s="61" t="s">
        <v>12</v>
      </c>
      <c r="E39" s="73" t="s">
        <v>77</v>
      </c>
      <c r="F39" s="74">
        <v>372</v>
      </c>
      <c r="G39" s="61" t="s">
        <v>12</v>
      </c>
      <c r="H39" s="60">
        <v>4684493.82</v>
      </c>
      <c r="I39" s="61" t="s">
        <v>12</v>
      </c>
      <c r="J39" s="61" t="s">
        <v>12</v>
      </c>
      <c r="K39" s="90" t="s">
        <v>12</v>
      </c>
      <c r="L39" s="90" t="s">
        <v>12</v>
      </c>
      <c r="M39" s="60">
        <v>4704871.37</v>
      </c>
      <c r="N39" s="51">
        <v>4706803.72</v>
      </c>
      <c r="O39" s="53"/>
      <c r="P39" s="70"/>
      <c r="Q39" s="71"/>
      <c r="R39" s="53"/>
      <c r="S39" s="55"/>
      <c r="T39" s="53"/>
      <c r="U39" s="55"/>
      <c r="V39" s="53"/>
      <c r="X39" s="55"/>
      <c r="Y39" s="53"/>
      <c r="Z39" s="55"/>
      <c r="AA39" s="55"/>
      <c r="AB39" s="53"/>
      <c r="AC39" s="55"/>
      <c r="AD39" s="55"/>
      <c r="AE39" s="53"/>
    </row>
    <row r="40" spans="1:31" s="62" customFormat="1" ht="18" customHeight="1">
      <c r="A40" s="63" t="s">
        <v>142</v>
      </c>
      <c r="B40" s="64" t="s">
        <v>140</v>
      </c>
      <c r="C40" s="63" t="s">
        <v>141</v>
      </c>
      <c r="D40" s="64" t="s">
        <v>143</v>
      </c>
      <c r="E40" s="64" t="s">
        <v>144</v>
      </c>
      <c r="F40" s="65">
        <v>234</v>
      </c>
      <c r="G40" s="64" t="s">
        <v>95</v>
      </c>
      <c r="H40" s="66">
        <v>2342246.91</v>
      </c>
      <c r="I40" s="67" t="s">
        <v>84</v>
      </c>
      <c r="J40" s="68" t="s">
        <v>96</v>
      </c>
      <c r="K40" s="91">
        <v>1.0059</v>
      </c>
      <c r="L40" s="91">
        <v>5.8999999999999999E-3</v>
      </c>
      <c r="M40" s="66">
        <v>2356066.17</v>
      </c>
      <c r="N40" s="69">
        <v>2357393.44</v>
      </c>
      <c r="O40" s="53"/>
      <c r="P40" s="70"/>
      <c r="Q40" s="71"/>
      <c r="R40" s="53"/>
      <c r="S40" s="55"/>
      <c r="T40" s="53"/>
      <c r="U40" s="55"/>
      <c r="V40" s="53"/>
      <c r="X40" s="55"/>
      <c r="Y40" s="53"/>
      <c r="Z40" s="55"/>
      <c r="AA40" s="55"/>
      <c r="AB40" s="53"/>
      <c r="AC40" s="55"/>
      <c r="AD40" s="55"/>
      <c r="AE40" s="53"/>
    </row>
    <row r="41" spans="1:31" s="62" customFormat="1" ht="18" customHeight="1">
      <c r="A41" s="63" t="s">
        <v>145</v>
      </c>
      <c r="B41" s="64" t="s">
        <v>140</v>
      </c>
      <c r="C41" s="63" t="s">
        <v>141</v>
      </c>
      <c r="D41" s="64" t="s">
        <v>143</v>
      </c>
      <c r="E41" s="64" t="s">
        <v>146</v>
      </c>
      <c r="F41" s="65">
        <v>138</v>
      </c>
      <c r="G41" s="64" t="s">
        <v>95</v>
      </c>
      <c r="H41" s="66">
        <v>2342246.91</v>
      </c>
      <c r="I41" s="67" t="s">
        <v>84</v>
      </c>
      <c r="J41" s="75" t="s">
        <v>96</v>
      </c>
      <c r="K41" s="91">
        <v>1.0027999999999999</v>
      </c>
      <c r="L41" s="91">
        <v>2.8E-3</v>
      </c>
      <c r="M41" s="66">
        <v>2348805.2000000002</v>
      </c>
      <c r="N41" s="69">
        <v>2349410.2799999998</v>
      </c>
      <c r="O41" s="53"/>
      <c r="P41" s="70"/>
      <c r="Q41" s="71"/>
      <c r="R41" s="53"/>
      <c r="S41" s="55"/>
      <c r="T41" s="53"/>
      <c r="U41" s="55"/>
      <c r="V41" s="53"/>
      <c r="X41" s="55"/>
      <c r="Y41" s="53"/>
      <c r="Z41" s="55"/>
      <c r="AA41" s="55"/>
      <c r="AB41" s="53"/>
      <c r="AC41" s="55"/>
      <c r="AD41" s="55"/>
      <c r="AE41" s="53"/>
    </row>
    <row r="42" spans="1:31" s="62" customFormat="1" ht="18" customHeight="1">
      <c r="A42" s="72" t="s">
        <v>69</v>
      </c>
      <c r="B42" s="73" t="s">
        <v>147</v>
      </c>
      <c r="C42" s="72" t="s">
        <v>148</v>
      </c>
      <c r="D42" s="61" t="s">
        <v>12</v>
      </c>
      <c r="E42" s="73" t="s">
        <v>77</v>
      </c>
      <c r="F42" s="74">
        <v>792</v>
      </c>
      <c r="G42" s="61" t="s">
        <v>12</v>
      </c>
      <c r="H42" s="60">
        <v>4354237.01</v>
      </c>
      <c r="I42" s="61" t="s">
        <v>12</v>
      </c>
      <c r="J42" s="61" t="s">
        <v>12</v>
      </c>
      <c r="K42" s="90" t="s">
        <v>12</v>
      </c>
      <c r="L42" s="90" t="s">
        <v>12</v>
      </c>
      <c r="M42" s="60">
        <v>4436263.91</v>
      </c>
      <c r="N42" s="51">
        <v>4302823.1099999994</v>
      </c>
      <c r="O42" s="53"/>
      <c r="P42" s="70"/>
      <c r="Q42" s="71"/>
      <c r="R42" s="53"/>
      <c r="S42" s="55"/>
      <c r="T42" s="53"/>
      <c r="U42" s="55"/>
      <c r="V42" s="53"/>
      <c r="X42" s="55"/>
      <c r="Y42" s="53"/>
      <c r="Z42" s="55"/>
      <c r="AA42" s="55"/>
      <c r="AB42" s="53"/>
      <c r="AC42" s="55"/>
      <c r="AD42" s="55"/>
      <c r="AE42" s="53"/>
    </row>
    <row r="43" spans="1:31" s="62" customFormat="1" ht="18" customHeight="1">
      <c r="A43" s="63" t="s">
        <v>149</v>
      </c>
      <c r="B43" s="64" t="s">
        <v>147</v>
      </c>
      <c r="C43" s="63" t="s">
        <v>148</v>
      </c>
      <c r="D43" s="64" t="s">
        <v>150</v>
      </c>
      <c r="E43" s="64" t="s">
        <v>151</v>
      </c>
      <c r="F43" s="65">
        <v>706</v>
      </c>
      <c r="G43" s="64" t="s">
        <v>95</v>
      </c>
      <c r="H43" s="66">
        <v>2342246.91</v>
      </c>
      <c r="I43" s="67" t="s">
        <v>84</v>
      </c>
      <c r="J43" s="75" t="s">
        <v>96</v>
      </c>
      <c r="K43" s="92">
        <v>1.0321</v>
      </c>
      <c r="L43" s="92">
        <v>3.2099999999999997E-2</v>
      </c>
      <c r="M43" s="76">
        <v>2417433.04</v>
      </c>
      <c r="N43" s="69">
        <v>2301882.19</v>
      </c>
      <c r="O43" s="53"/>
      <c r="P43" s="70"/>
      <c r="Q43" s="71"/>
      <c r="R43" s="53"/>
      <c r="S43" s="55"/>
      <c r="T43" s="53"/>
      <c r="U43" s="55"/>
      <c r="V43" s="53"/>
      <c r="X43" s="55"/>
      <c r="Y43" s="53"/>
      <c r="Z43" s="55"/>
      <c r="AA43" s="55"/>
      <c r="AB43" s="53"/>
      <c r="AC43" s="55"/>
      <c r="AD43" s="55"/>
      <c r="AE43" s="53"/>
    </row>
    <row r="44" spans="1:31" s="62" customFormat="1" ht="18" customHeight="1">
      <c r="A44" s="63" t="s">
        <v>149</v>
      </c>
      <c r="B44" s="64" t="s">
        <v>147</v>
      </c>
      <c r="C44" s="63" t="s">
        <v>148</v>
      </c>
      <c r="D44" s="64" t="s">
        <v>150</v>
      </c>
      <c r="E44" s="64" t="s">
        <v>152</v>
      </c>
      <c r="F44" s="65">
        <v>86</v>
      </c>
      <c r="G44" s="64" t="s">
        <v>112</v>
      </c>
      <c r="H44" s="66">
        <v>2011990.1</v>
      </c>
      <c r="I44" s="68" t="s">
        <v>84</v>
      </c>
      <c r="J44" s="75" t="s">
        <v>96</v>
      </c>
      <c r="K44" s="92">
        <v>1.0034000000000001</v>
      </c>
      <c r="L44" s="92">
        <v>3.3999999999999998E-3</v>
      </c>
      <c r="M44" s="76">
        <v>2018830.87</v>
      </c>
      <c r="N44" s="69">
        <v>2000940.92</v>
      </c>
      <c r="O44" s="53"/>
      <c r="P44" s="70"/>
      <c r="Q44" s="71"/>
      <c r="R44" s="53"/>
      <c r="S44" s="55"/>
      <c r="T44" s="53"/>
      <c r="U44" s="55"/>
      <c r="V44" s="53"/>
      <c r="X44" s="55"/>
      <c r="Y44" s="53"/>
      <c r="Z44" s="55"/>
      <c r="AA44" s="55"/>
      <c r="AB44" s="53"/>
      <c r="AC44" s="55"/>
      <c r="AD44" s="55"/>
      <c r="AE44" s="53"/>
    </row>
    <row r="45" spans="1:31" s="62" customFormat="1" ht="18" customHeight="1">
      <c r="A45" s="72" t="s">
        <v>70</v>
      </c>
      <c r="B45" s="73" t="s">
        <v>153</v>
      </c>
      <c r="C45" s="72" t="s">
        <v>154</v>
      </c>
      <c r="D45" s="61" t="s">
        <v>12</v>
      </c>
      <c r="E45" s="73" t="s">
        <v>77</v>
      </c>
      <c r="F45" s="74">
        <v>283</v>
      </c>
      <c r="G45" s="61" t="s">
        <v>12</v>
      </c>
      <c r="H45" s="60">
        <v>2342246.91</v>
      </c>
      <c r="I45" s="61" t="s">
        <v>12</v>
      </c>
      <c r="J45" s="61" t="s">
        <v>12</v>
      </c>
      <c r="K45" s="90" t="s">
        <v>12</v>
      </c>
      <c r="L45" s="90" t="s">
        <v>12</v>
      </c>
      <c r="M45" s="60">
        <v>2367543.1800000002</v>
      </c>
      <c r="N45" s="51">
        <v>2370002.54</v>
      </c>
      <c r="O45" s="53"/>
      <c r="P45" s="70"/>
      <c r="Q45" s="71"/>
      <c r="R45" s="53"/>
      <c r="S45" s="55"/>
      <c r="T45" s="53"/>
      <c r="U45" s="55"/>
      <c r="V45" s="53"/>
      <c r="X45" s="55"/>
      <c r="Y45" s="53"/>
      <c r="Z45" s="55"/>
      <c r="AA45" s="55"/>
      <c r="AB45" s="53"/>
      <c r="AC45" s="55"/>
      <c r="AD45" s="55"/>
      <c r="AE45" s="53"/>
    </row>
    <row r="46" spans="1:31" s="62" customFormat="1" ht="18" customHeight="1">
      <c r="A46" s="63" t="s">
        <v>155</v>
      </c>
      <c r="B46" s="64" t="s">
        <v>156</v>
      </c>
      <c r="C46" s="63" t="s">
        <v>154</v>
      </c>
      <c r="D46" s="64" t="s">
        <v>157</v>
      </c>
      <c r="E46" s="64" t="s">
        <v>158</v>
      </c>
      <c r="F46" s="65">
        <v>283</v>
      </c>
      <c r="G46" s="64" t="s">
        <v>95</v>
      </c>
      <c r="H46" s="66">
        <v>2342246.91</v>
      </c>
      <c r="I46" s="67" t="s">
        <v>84</v>
      </c>
      <c r="J46" s="68" t="s">
        <v>96</v>
      </c>
      <c r="K46" s="91">
        <v>1.0107999999999999</v>
      </c>
      <c r="L46" s="91">
        <v>1.0800000000000001E-2</v>
      </c>
      <c r="M46" s="66">
        <v>2367543.1800000002</v>
      </c>
      <c r="N46" s="69">
        <v>2370002.54</v>
      </c>
      <c r="O46" s="53"/>
      <c r="P46" s="70"/>
      <c r="Q46" s="71"/>
      <c r="R46" s="53"/>
      <c r="S46" s="55"/>
      <c r="T46" s="53"/>
      <c r="U46" s="55"/>
      <c r="V46" s="53"/>
      <c r="X46" s="55"/>
      <c r="Y46" s="53"/>
      <c r="Z46" s="55"/>
      <c r="AA46" s="55"/>
      <c r="AB46" s="53"/>
      <c r="AC46" s="55"/>
      <c r="AD46" s="55"/>
      <c r="AE46" s="53"/>
    </row>
    <row r="47" spans="1:31" ht="4.5" customHeight="1"/>
    <row r="48" spans="1:31" ht="13.5" customHeight="1">
      <c r="D48" s="83"/>
      <c r="E48" s="85"/>
      <c r="F48" s="86"/>
      <c r="G48" s="85"/>
      <c r="H48" s="85"/>
      <c r="I48" s="85"/>
      <c r="J48" s="13" t="s">
        <v>48</v>
      </c>
      <c r="M48" s="87"/>
      <c r="N48" s="87"/>
    </row>
    <row r="49" spans="13:13" ht="5.25" customHeight="1"/>
    <row r="50" spans="13:13">
      <c r="M50" s="87"/>
    </row>
  </sheetData>
  <autoFilter ref="A13:M46">
    <filterColumn colId="11"/>
  </autoFilter>
  <mergeCells count="14">
    <mergeCell ref="K11:K12"/>
    <mergeCell ref="L11:L12"/>
    <mergeCell ref="M11:M12"/>
    <mergeCell ref="N11:N12"/>
    <mergeCell ref="A7:N7"/>
    <mergeCell ref="A9:N9"/>
    <mergeCell ref="A11:A12"/>
    <mergeCell ref="B11:C11"/>
    <mergeCell ref="D11:E11"/>
    <mergeCell ref="F11:F12"/>
    <mergeCell ref="G11:G12"/>
    <mergeCell ref="H11:H12"/>
    <mergeCell ref="I11:I12"/>
    <mergeCell ref="J11:J12"/>
  </mergeCells>
  <printOptions horizontalCentered="1"/>
  <pageMargins left="0.39370078740157483" right="0.39370078740157483" top="0.98425196850393704" bottom="0.39370078740157483" header="0.78740157480314965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W19"/>
  <sheetViews>
    <sheetView zoomScale="80" zoomScaleNormal="80" workbookViewId="0">
      <selection activeCell="J1" sqref="J1"/>
    </sheetView>
  </sheetViews>
  <sheetFormatPr defaultColWidth="9" defaultRowHeight="15.75"/>
  <cols>
    <col min="1" max="1" width="10.625" style="14" customWidth="1"/>
    <col min="2" max="2" width="14.125" style="14" customWidth="1"/>
    <col min="3" max="3" width="64.625" style="14" customWidth="1"/>
    <col min="4" max="4" width="5.625" style="252" customWidth="1"/>
    <col min="5" max="5" width="24.75" style="252" customWidth="1"/>
    <col min="6" max="6" width="17.625" style="14" customWidth="1"/>
    <col min="7" max="7" width="12.625" style="14" customWidth="1"/>
    <col min="8" max="9" width="11.625" style="14" customWidth="1"/>
    <col min="10" max="10" width="42.625" style="14" customWidth="1"/>
    <col min="11" max="16384" width="9" style="14"/>
  </cols>
  <sheetData>
    <row r="1" spans="1:101" s="231" customFormat="1" ht="18.75">
      <c r="B1" s="232"/>
      <c r="C1" s="232"/>
      <c r="D1" s="232"/>
      <c r="E1" s="232"/>
      <c r="F1" s="233"/>
      <c r="G1" s="232"/>
      <c r="H1" s="233"/>
      <c r="I1" s="234"/>
      <c r="J1" s="341" t="s">
        <v>165</v>
      </c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  <c r="BS1" s="234"/>
      <c r="BT1" s="234"/>
      <c r="BU1" s="234"/>
      <c r="BV1" s="234"/>
      <c r="BW1" s="234"/>
      <c r="BX1" s="234"/>
      <c r="BY1" s="234"/>
      <c r="BZ1" s="234"/>
      <c r="CA1" s="234"/>
      <c r="CB1" s="234"/>
      <c r="CC1" s="234"/>
      <c r="CD1" s="234"/>
      <c r="CE1" s="234"/>
      <c r="CF1" s="234"/>
      <c r="CG1" s="234"/>
      <c r="CH1" s="234"/>
      <c r="CI1" s="234"/>
      <c r="CJ1" s="234"/>
      <c r="CK1" s="234"/>
      <c r="CL1" s="234"/>
      <c r="CM1" s="234"/>
      <c r="CN1" s="234"/>
      <c r="CO1" s="234"/>
      <c r="CP1" s="234"/>
      <c r="CQ1" s="234"/>
      <c r="CR1" s="234"/>
      <c r="CS1" s="234"/>
      <c r="CT1" s="234"/>
      <c r="CU1" s="234"/>
      <c r="CV1" s="234"/>
      <c r="CW1" s="234"/>
    </row>
    <row r="2" spans="1:101" s="231" customFormat="1" ht="18.75">
      <c r="B2" s="232"/>
      <c r="C2" s="232"/>
      <c r="D2" s="232"/>
      <c r="E2" s="232"/>
      <c r="F2" s="233"/>
      <c r="G2" s="232"/>
      <c r="H2" s="233"/>
      <c r="I2" s="234"/>
      <c r="J2" s="12" t="s">
        <v>46</v>
      </c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F2" s="234"/>
      <c r="BG2" s="234"/>
      <c r="BH2" s="234"/>
      <c r="BI2" s="234"/>
      <c r="BJ2" s="234"/>
      <c r="BK2" s="234"/>
      <c r="BL2" s="234"/>
      <c r="BM2" s="234"/>
      <c r="BN2" s="234"/>
      <c r="BO2" s="234"/>
      <c r="BP2" s="234"/>
      <c r="BQ2" s="234"/>
      <c r="BR2" s="234"/>
      <c r="BS2" s="234"/>
      <c r="BT2" s="234"/>
      <c r="BU2" s="234"/>
      <c r="BV2" s="234"/>
      <c r="BW2" s="234"/>
      <c r="BX2" s="234"/>
      <c r="BY2" s="234"/>
      <c r="BZ2" s="234"/>
      <c r="CA2" s="234"/>
      <c r="CB2" s="234"/>
      <c r="CC2" s="234"/>
      <c r="CD2" s="234"/>
      <c r="CE2" s="234"/>
      <c r="CF2" s="234"/>
      <c r="CG2" s="234"/>
      <c r="CH2" s="234"/>
      <c r="CI2" s="234"/>
      <c r="CJ2" s="234"/>
      <c r="CK2" s="234"/>
      <c r="CL2" s="234"/>
      <c r="CM2" s="234"/>
      <c r="CN2" s="234"/>
      <c r="CO2" s="234"/>
      <c r="CP2" s="234"/>
      <c r="CQ2" s="234"/>
      <c r="CR2" s="234"/>
      <c r="CS2" s="234"/>
      <c r="CT2" s="234"/>
      <c r="CU2" s="234"/>
      <c r="CV2" s="234"/>
      <c r="CW2" s="234"/>
    </row>
    <row r="3" spans="1:101" s="231" customFormat="1" ht="18.75">
      <c r="B3" s="232"/>
      <c r="C3" s="232"/>
      <c r="D3" s="232"/>
      <c r="E3" s="232"/>
      <c r="F3" s="233"/>
      <c r="G3" s="232"/>
      <c r="H3" s="233"/>
      <c r="I3" s="234"/>
      <c r="J3" s="12" t="s">
        <v>518</v>
      </c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4"/>
      <c r="BA3" s="234"/>
      <c r="BB3" s="234"/>
      <c r="BC3" s="234"/>
      <c r="BD3" s="234"/>
      <c r="BE3" s="234"/>
      <c r="BF3" s="234"/>
      <c r="BG3" s="234"/>
      <c r="BH3" s="234"/>
      <c r="BI3" s="234"/>
      <c r="BJ3" s="234"/>
      <c r="BK3" s="234"/>
      <c r="BL3" s="234"/>
      <c r="BM3" s="234"/>
      <c r="BN3" s="234"/>
      <c r="BO3" s="234"/>
      <c r="BP3" s="234"/>
      <c r="BQ3" s="234"/>
      <c r="BR3" s="234"/>
      <c r="BS3" s="234"/>
      <c r="BT3" s="234"/>
      <c r="BU3" s="234"/>
      <c r="BV3" s="234"/>
      <c r="BW3" s="234"/>
      <c r="BX3" s="234"/>
      <c r="BY3" s="234"/>
      <c r="BZ3" s="234"/>
      <c r="CA3" s="234"/>
      <c r="CB3" s="234"/>
      <c r="CC3" s="234"/>
      <c r="CD3" s="234"/>
      <c r="CE3" s="234"/>
      <c r="CF3" s="234"/>
      <c r="CG3" s="234"/>
      <c r="CH3" s="234"/>
      <c r="CI3" s="234"/>
      <c r="CJ3" s="234"/>
      <c r="CK3" s="234"/>
      <c r="CL3" s="234"/>
      <c r="CM3" s="234"/>
      <c r="CN3" s="234"/>
      <c r="CO3" s="234"/>
      <c r="CP3" s="234"/>
      <c r="CQ3" s="234"/>
      <c r="CR3" s="234"/>
      <c r="CS3" s="234"/>
      <c r="CT3" s="234"/>
      <c r="CU3" s="234"/>
      <c r="CV3" s="234"/>
      <c r="CW3" s="234"/>
    </row>
    <row r="4" spans="1:101" customFormat="1" ht="26.25" customHeight="1">
      <c r="A4" s="301" t="s">
        <v>418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</row>
    <row r="5" spans="1:101" customFormat="1" ht="29.25" customHeight="1">
      <c r="A5" s="301" t="s">
        <v>448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</row>
    <row r="6" spans="1:101" s="235" customFormat="1" ht="16.149999999999999" customHeight="1"/>
    <row r="7" spans="1:101" customFormat="1" ht="39.75" customHeight="1">
      <c r="A7" s="302" t="s">
        <v>506</v>
      </c>
      <c r="B7" s="302"/>
      <c r="C7" s="302"/>
      <c r="D7" s="302"/>
      <c r="E7" s="302"/>
      <c r="F7" s="302"/>
      <c r="G7" s="302"/>
      <c r="H7" s="302"/>
      <c r="I7" s="302"/>
      <c r="J7" s="302"/>
    </row>
    <row r="8" spans="1:101" customFormat="1" ht="11.25" customHeight="1">
      <c r="A8" s="201"/>
      <c r="B8" s="201"/>
      <c r="C8" s="201"/>
      <c r="D8" s="202"/>
      <c r="E8" s="202"/>
      <c r="F8" s="201"/>
      <c r="G8" s="201"/>
      <c r="H8" s="201"/>
      <c r="I8" s="201"/>
    </row>
    <row r="9" spans="1:101" ht="34.15" customHeight="1">
      <c r="A9" s="303" t="s">
        <v>450</v>
      </c>
      <c r="B9" s="304" t="s">
        <v>160</v>
      </c>
      <c r="C9" s="304"/>
      <c r="D9" s="304" t="s">
        <v>302</v>
      </c>
      <c r="E9" s="304"/>
      <c r="F9" s="305" t="s">
        <v>451</v>
      </c>
      <c r="G9" s="305" t="s">
        <v>452</v>
      </c>
      <c r="H9" s="306" t="s">
        <v>453</v>
      </c>
      <c r="I9" s="306"/>
      <c r="J9" s="306" t="s">
        <v>423</v>
      </c>
    </row>
    <row r="10" spans="1:101" ht="34.15" customHeight="1">
      <c r="A10" s="303"/>
      <c r="B10" s="236" t="s">
        <v>304</v>
      </c>
      <c r="C10" s="237" t="s">
        <v>454</v>
      </c>
      <c r="D10" s="236" t="s">
        <v>304</v>
      </c>
      <c r="E10" s="237" t="s">
        <v>305</v>
      </c>
      <c r="F10" s="305"/>
      <c r="G10" s="305"/>
      <c r="H10" s="126" t="s">
        <v>455</v>
      </c>
      <c r="I10" s="126" t="s">
        <v>456</v>
      </c>
      <c r="J10" s="306"/>
    </row>
    <row r="11" spans="1:101" s="239" customFormat="1" ht="12.75">
      <c r="A11" s="238" t="s">
        <v>11</v>
      </c>
      <c r="B11" s="238" t="s">
        <v>89</v>
      </c>
      <c r="C11" s="238" t="s">
        <v>67</v>
      </c>
      <c r="D11" s="238" t="s">
        <v>68</v>
      </c>
      <c r="E11" s="238" t="s">
        <v>139</v>
      </c>
      <c r="F11" s="238" t="s">
        <v>69</v>
      </c>
      <c r="G11" s="238" t="s">
        <v>70</v>
      </c>
      <c r="H11" s="238" t="s">
        <v>167</v>
      </c>
      <c r="I11" s="238" t="s">
        <v>71</v>
      </c>
      <c r="J11" s="238" t="s">
        <v>72</v>
      </c>
    </row>
    <row r="12" spans="1:101" s="241" customFormat="1" ht="21.75" customHeight="1">
      <c r="A12" s="298" t="s">
        <v>513</v>
      </c>
      <c r="B12" s="299"/>
      <c r="C12" s="299"/>
      <c r="D12" s="299"/>
      <c r="E12" s="299"/>
      <c r="F12" s="299"/>
      <c r="G12" s="299"/>
      <c r="H12" s="299"/>
      <c r="I12" s="299"/>
      <c r="J12" s="300"/>
      <c r="K12" s="14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  <c r="AT12" s="240"/>
      <c r="AU12" s="240"/>
      <c r="AV12" s="240"/>
      <c r="AW12" s="240"/>
      <c r="AX12" s="240"/>
      <c r="AY12" s="240"/>
      <c r="AZ12" s="240"/>
      <c r="BA12" s="240"/>
      <c r="BB12" s="240"/>
      <c r="BC12" s="240"/>
      <c r="BD12" s="240"/>
      <c r="BE12" s="240"/>
      <c r="BF12" s="240"/>
      <c r="BG12" s="240"/>
      <c r="BH12" s="240"/>
      <c r="BI12" s="240"/>
      <c r="BJ12" s="240"/>
      <c r="BK12" s="240"/>
      <c r="BL12" s="240"/>
      <c r="BM12" s="240"/>
      <c r="BN12" s="240"/>
      <c r="BO12" s="240"/>
      <c r="BP12" s="240"/>
      <c r="BQ12" s="240"/>
      <c r="BR12" s="240"/>
      <c r="BS12" s="240"/>
      <c r="BT12" s="240"/>
      <c r="BU12" s="240"/>
      <c r="BV12" s="240"/>
      <c r="BW12" s="240"/>
      <c r="BX12" s="240"/>
      <c r="BY12" s="240"/>
      <c r="BZ12" s="240"/>
      <c r="CA12" s="240"/>
      <c r="CB12" s="240"/>
      <c r="CC12" s="240"/>
      <c r="CD12" s="240"/>
      <c r="CE12" s="240"/>
      <c r="CF12" s="240"/>
      <c r="CG12" s="240"/>
      <c r="CH12" s="240"/>
      <c r="CI12" s="240"/>
      <c r="CJ12" s="240"/>
      <c r="CK12" s="240"/>
      <c r="CL12" s="240"/>
      <c r="CM12" s="240"/>
      <c r="CN12" s="240"/>
      <c r="CO12" s="240"/>
      <c r="CP12" s="240"/>
      <c r="CQ12" s="240"/>
      <c r="CR12" s="240"/>
      <c r="CS12" s="240"/>
      <c r="CT12" s="240"/>
      <c r="CU12" s="240"/>
      <c r="CV12" s="240"/>
    </row>
    <row r="13" spans="1:101" s="251" customFormat="1" ht="30" customHeight="1">
      <c r="A13" s="267" t="s">
        <v>464</v>
      </c>
      <c r="B13" s="268"/>
      <c r="C13" s="269" t="s">
        <v>465</v>
      </c>
      <c r="D13" s="268"/>
      <c r="E13" s="268"/>
      <c r="F13" s="268"/>
      <c r="G13" s="268"/>
      <c r="H13" s="268"/>
      <c r="I13" s="270"/>
      <c r="J13" s="270"/>
    </row>
    <row r="14" spans="1:101" s="251" customFormat="1" ht="35.25" customHeight="1">
      <c r="A14" s="267" t="s">
        <v>509</v>
      </c>
      <c r="B14" s="268"/>
      <c r="C14" s="269" t="s">
        <v>510</v>
      </c>
      <c r="D14" s="268"/>
      <c r="E14" s="268"/>
      <c r="F14" s="268"/>
      <c r="G14" s="268"/>
      <c r="H14" s="268"/>
      <c r="I14" s="270"/>
      <c r="J14" s="270"/>
    </row>
    <row r="15" spans="1:101" s="251" customFormat="1" ht="35.25" customHeight="1">
      <c r="A15" s="271" t="s">
        <v>509</v>
      </c>
      <c r="B15" s="272" t="s">
        <v>511</v>
      </c>
      <c r="C15" s="272" t="s">
        <v>512</v>
      </c>
      <c r="D15" s="271" t="s">
        <v>462</v>
      </c>
      <c r="E15" s="275" t="s">
        <v>463</v>
      </c>
      <c r="F15" s="273" t="s">
        <v>346</v>
      </c>
      <c r="G15" s="274" t="s">
        <v>461</v>
      </c>
      <c r="H15" s="276">
        <v>1141</v>
      </c>
      <c r="I15" s="276">
        <v>1141</v>
      </c>
      <c r="J15" s="276"/>
    </row>
    <row r="16" spans="1:101" s="241" customFormat="1" ht="21.75" customHeight="1">
      <c r="A16" s="295" t="s">
        <v>514</v>
      </c>
      <c r="B16" s="296"/>
      <c r="C16" s="296"/>
      <c r="D16" s="296"/>
      <c r="E16" s="296"/>
      <c r="F16" s="296"/>
      <c r="G16" s="296"/>
      <c r="H16" s="296"/>
      <c r="I16" s="296"/>
      <c r="J16" s="297"/>
      <c r="K16" s="14"/>
      <c r="L16" s="240"/>
      <c r="M16" s="240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0"/>
      <c r="Y16" s="240"/>
      <c r="Z16" s="240"/>
      <c r="AA16" s="240"/>
      <c r="AB16" s="240"/>
      <c r="AC16" s="240"/>
      <c r="AD16" s="240"/>
      <c r="AE16" s="240"/>
      <c r="AF16" s="240"/>
      <c r="AG16" s="240"/>
      <c r="AH16" s="240"/>
      <c r="AI16" s="240"/>
      <c r="AJ16" s="240"/>
      <c r="AK16" s="240"/>
      <c r="AL16" s="240"/>
      <c r="AM16" s="240"/>
      <c r="AN16" s="240"/>
      <c r="AO16" s="240"/>
      <c r="AP16" s="240"/>
      <c r="AQ16" s="240"/>
      <c r="AR16" s="240"/>
      <c r="AS16" s="240"/>
      <c r="AT16" s="240"/>
      <c r="AU16" s="240"/>
      <c r="AV16" s="240"/>
      <c r="AW16" s="240"/>
      <c r="AX16" s="240"/>
      <c r="AY16" s="240"/>
      <c r="AZ16" s="240"/>
      <c r="BA16" s="240"/>
      <c r="BB16" s="240"/>
      <c r="BC16" s="240"/>
      <c r="BD16" s="240"/>
      <c r="BE16" s="240"/>
      <c r="BF16" s="240"/>
      <c r="BG16" s="240"/>
      <c r="BH16" s="240"/>
      <c r="BI16" s="240"/>
      <c r="BJ16" s="240"/>
      <c r="BK16" s="240"/>
      <c r="BL16" s="240"/>
      <c r="BM16" s="240"/>
      <c r="BN16" s="240"/>
      <c r="BO16" s="240"/>
      <c r="BP16" s="240"/>
      <c r="BQ16" s="240"/>
      <c r="BR16" s="240"/>
      <c r="BS16" s="240"/>
      <c r="BT16" s="240"/>
      <c r="BU16" s="240"/>
      <c r="BV16" s="240"/>
      <c r="BW16" s="240"/>
      <c r="BX16" s="240"/>
      <c r="BY16" s="240"/>
      <c r="BZ16" s="240"/>
      <c r="CA16" s="240"/>
      <c r="CB16" s="240"/>
      <c r="CC16" s="240"/>
      <c r="CD16" s="240"/>
      <c r="CE16" s="240"/>
      <c r="CF16" s="240"/>
      <c r="CG16" s="240"/>
      <c r="CH16" s="240"/>
      <c r="CI16" s="240"/>
      <c r="CJ16" s="240"/>
      <c r="CK16" s="240"/>
      <c r="CL16" s="240"/>
      <c r="CM16" s="240"/>
      <c r="CN16" s="240"/>
      <c r="CO16" s="240"/>
      <c r="CP16" s="240"/>
      <c r="CQ16" s="240"/>
      <c r="CR16" s="240"/>
      <c r="CS16" s="240"/>
      <c r="CT16" s="240"/>
      <c r="CU16" s="240"/>
      <c r="CV16" s="240"/>
    </row>
    <row r="17" spans="1:10" s="251" customFormat="1" ht="30" customHeight="1">
      <c r="A17" s="267" t="s">
        <v>464</v>
      </c>
      <c r="B17" s="268"/>
      <c r="C17" s="269" t="s">
        <v>465</v>
      </c>
      <c r="D17" s="268"/>
      <c r="E17" s="268"/>
      <c r="F17" s="268"/>
      <c r="G17" s="268"/>
      <c r="H17" s="268"/>
      <c r="I17" s="270"/>
      <c r="J17" s="270"/>
    </row>
    <row r="18" spans="1:10" s="251" customFormat="1" ht="35.25" customHeight="1">
      <c r="A18" s="267" t="s">
        <v>509</v>
      </c>
      <c r="B18" s="268"/>
      <c r="C18" s="269" t="s">
        <v>510</v>
      </c>
      <c r="D18" s="268"/>
      <c r="E18" s="268"/>
      <c r="F18" s="268"/>
      <c r="G18" s="268"/>
      <c r="H18" s="268"/>
      <c r="I18" s="270"/>
      <c r="J18" s="270"/>
    </row>
    <row r="19" spans="1:10" s="251" customFormat="1" ht="35.25" customHeight="1">
      <c r="A19" s="271" t="s">
        <v>509</v>
      </c>
      <c r="B19" s="272" t="s">
        <v>511</v>
      </c>
      <c r="C19" s="272" t="s">
        <v>512</v>
      </c>
      <c r="D19" s="271" t="s">
        <v>462</v>
      </c>
      <c r="E19" s="275" t="s">
        <v>463</v>
      </c>
      <c r="F19" s="273" t="s">
        <v>515</v>
      </c>
      <c r="G19" s="274" t="s">
        <v>461</v>
      </c>
      <c r="H19" s="276">
        <v>1141</v>
      </c>
      <c r="I19" s="276">
        <v>1141</v>
      </c>
      <c r="J19" s="276"/>
    </row>
  </sheetData>
  <autoFilter ref="A11:J15"/>
  <mergeCells count="12">
    <mergeCell ref="A16:J16"/>
    <mergeCell ref="A12:J12"/>
    <mergeCell ref="A4:K4"/>
    <mergeCell ref="A5:K5"/>
    <mergeCell ref="A7:J7"/>
    <mergeCell ref="A9:A10"/>
    <mergeCell ref="B9:C9"/>
    <mergeCell ref="D9:E9"/>
    <mergeCell ref="F9:F10"/>
    <mergeCell ref="G9:G10"/>
    <mergeCell ref="H9:I9"/>
    <mergeCell ref="J9:J10"/>
  </mergeCells>
  <conditionalFormatting sqref="A12 A16">
    <cfRule type="cellIs" dxfId="3" priority="4" operator="equal">
      <formula>"посещение по неотложной помощи"</formula>
    </cfRule>
  </conditionalFormatting>
  <printOptions horizontalCentered="1"/>
  <pageMargins left="0.78740157480314965" right="0.78740157480314965" top="1.1811023622047245" bottom="0.47244094488188981" header="0.78740157480314965" footer="0.31496062992125984"/>
  <pageSetup paperSize="9" scale="55" orientation="landscape" r:id="rId1"/>
  <headerFooter differentFirst="1">
    <oddHeader>&amp;CСтраница &amp;P из &amp;N&amp;R&amp;A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W15"/>
  <sheetViews>
    <sheetView zoomScale="80" zoomScaleNormal="80" workbookViewId="0">
      <pane xSplit="2" ySplit="11" topLeftCell="C12" activePane="bottomRight" state="frozen"/>
      <selection pane="topRight" activeCell="C1" sqref="C1"/>
      <selection pane="bottomLeft" activeCell="A13" sqref="A13"/>
      <selection pane="bottomRight" activeCell="J1" sqref="J1"/>
    </sheetView>
  </sheetViews>
  <sheetFormatPr defaultColWidth="9" defaultRowHeight="15.75"/>
  <cols>
    <col min="1" max="1" width="10.625" style="14" customWidth="1"/>
    <col min="2" max="2" width="14.125" style="14" customWidth="1"/>
    <col min="3" max="3" width="64.625" style="14" customWidth="1"/>
    <col min="4" max="4" width="5.625" style="252" customWidth="1"/>
    <col min="5" max="5" width="24.75" style="252" customWidth="1"/>
    <col min="6" max="6" width="17.625" style="14" customWidth="1"/>
    <col min="7" max="7" width="12.625" style="14" customWidth="1"/>
    <col min="8" max="9" width="11.625" style="14" customWidth="1"/>
    <col min="10" max="10" width="42.625" style="14" customWidth="1"/>
    <col min="11" max="16384" width="9" style="14"/>
  </cols>
  <sheetData>
    <row r="1" spans="1:101" s="231" customFormat="1" ht="18.75">
      <c r="B1" s="232"/>
      <c r="C1" s="232"/>
      <c r="D1" s="232"/>
      <c r="E1" s="232"/>
      <c r="F1" s="233"/>
      <c r="G1" s="232"/>
      <c r="H1" s="233"/>
      <c r="I1" s="234"/>
      <c r="J1" s="341" t="s">
        <v>298</v>
      </c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  <c r="BS1" s="234"/>
      <c r="BT1" s="234"/>
      <c r="BU1" s="234"/>
      <c r="BV1" s="234"/>
      <c r="BW1" s="234"/>
      <c r="BX1" s="234"/>
      <c r="BY1" s="234"/>
      <c r="BZ1" s="234"/>
      <c r="CA1" s="234"/>
      <c r="CB1" s="234"/>
      <c r="CC1" s="234"/>
      <c r="CD1" s="234"/>
      <c r="CE1" s="234"/>
      <c r="CF1" s="234"/>
      <c r="CG1" s="234"/>
      <c r="CH1" s="234"/>
      <c r="CI1" s="234"/>
      <c r="CJ1" s="234"/>
      <c r="CK1" s="234"/>
      <c r="CL1" s="234"/>
      <c r="CM1" s="234"/>
      <c r="CN1" s="234"/>
      <c r="CO1" s="234"/>
      <c r="CP1" s="234"/>
      <c r="CQ1" s="234"/>
      <c r="CR1" s="234"/>
      <c r="CS1" s="234"/>
      <c r="CT1" s="234"/>
      <c r="CU1" s="234"/>
      <c r="CV1" s="234"/>
      <c r="CW1" s="234"/>
    </row>
    <row r="2" spans="1:101" s="231" customFormat="1" ht="18.75">
      <c r="B2" s="232"/>
      <c r="C2" s="232"/>
      <c r="D2" s="232"/>
      <c r="E2" s="232"/>
      <c r="F2" s="233"/>
      <c r="G2" s="232"/>
      <c r="H2" s="233"/>
      <c r="I2" s="234"/>
      <c r="J2" s="12" t="s">
        <v>46</v>
      </c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F2" s="234"/>
      <c r="BG2" s="234"/>
      <c r="BH2" s="234"/>
      <c r="BI2" s="234"/>
      <c r="BJ2" s="234"/>
      <c r="BK2" s="234"/>
      <c r="BL2" s="234"/>
      <c r="BM2" s="234"/>
      <c r="BN2" s="234"/>
      <c r="BO2" s="234"/>
      <c r="BP2" s="234"/>
      <c r="BQ2" s="234"/>
      <c r="BR2" s="234"/>
      <c r="BS2" s="234"/>
      <c r="BT2" s="234"/>
      <c r="BU2" s="234"/>
      <c r="BV2" s="234"/>
      <c r="BW2" s="234"/>
      <c r="BX2" s="234"/>
      <c r="BY2" s="234"/>
      <c r="BZ2" s="234"/>
      <c r="CA2" s="234"/>
      <c r="CB2" s="234"/>
      <c r="CC2" s="234"/>
      <c r="CD2" s="234"/>
      <c r="CE2" s="234"/>
      <c r="CF2" s="234"/>
      <c r="CG2" s="234"/>
      <c r="CH2" s="234"/>
      <c r="CI2" s="234"/>
      <c r="CJ2" s="234"/>
      <c r="CK2" s="234"/>
      <c r="CL2" s="234"/>
      <c r="CM2" s="234"/>
      <c r="CN2" s="234"/>
      <c r="CO2" s="234"/>
      <c r="CP2" s="234"/>
      <c r="CQ2" s="234"/>
      <c r="CR2" s="234"/>
      <c r="CS2" s="234"/>
      <c r="CT2" s="234"/>
      <c r="CU2" s="234"/>
      <c r="CV2" s="234"/>
      <c r="CW2" s="234"/>
    </row>
    <row r="3" spans="1:101" s="231" customFormat="1" ht="18.75">
      <c r="B3" s="232"/>
      <c r="C3" s="232"/>
      <c r="D3" s="232"/>
      <c r="E3" s="232"/>
      <c r="F3" s="233"/>
      <c r="G3" s="232"/>
      <c r="H3" s="233"/>
      <c r="I3" s="234"/>
      <c r="J3" s="12" t="s">
        <v>518</v>
      </c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4"/>
      <c r="BA3" s="234"/>
      <c r="BB3" s="234"/>
      <c r="BC3" s="234"/>
      <c r="BD3" s="234"/>
      <c r="BE3" s="234"/>
      <c r="BF3" s="234"/>
      <c r="BG3" s="234"/>
      <c r="BH3" s="234"/>
      <c r="BI3" s="234"/>
      <c r="BJ3" s="234"/>
      <c r="BK3" s="234"/>
      <c r="BL3" s="234"/>
      <c r="BM3" s="234"/>
      <c r="BN3" s="234"/>
      <c r="BO3" s="234"/>
      <c r="BP3" s="234"/>
      <c r="BQ3" s="234"/>
      <c r="BR3" s="234"/>
      <c r="BS3" s="234"/>
      <c r="BT3" s="234"/>
      <c r="BU3" s="234"/>
      <c r="BV3" s="234"/>
      <c r="BW3" s="234"/>
      <c r="BX3" s="234"/>
      <c r="BY3" s="234"/>
      <c r="BZ3" s="234"/>
      <c r="CA3" s="234"/>
      <c r="CB3" s="234"/>
      <c r="CC3" s="234"/>
      <c r="CD3" s="234"/>
      <c r="CE3" s="234"/>
      <c r="CF3" s="234"/>
      <c r="CG3" s="234"/>
      <c r="CH3" s="234"/>
      <c r="CI3" s="234"/>
      <c r="CJ3" s="234"/>
      <c r="CK3" s="234"/>
      <c r="CL3" s="234"/>
      <c r="CM3" s="234"/>
      <c r="CN3" s="234"/>
      <c r="CO3" s="234"/>
      <c r="CP3" s="234"/>
      <c r="CQ3" s="234"/>
      <c r="CR3" s="234"/>
      <c r="CS3" s="234"/>
      <c r="CT3" s="234"/>
      <c r="CU3" s="234"/>
      <c r="CV3" s="234"/>
      <c r="CW3" s="234"/>
    </row>
    <row r="4" spans="1:101" customFormat="1" ht="26.25" customHeight="1">
      <c r="A4" s="301" t="s">
        <v>418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</row>
    <row r="5" spans="1:101" customFormat="1" ht="29.25" customHeight="1">
      <c r="A5" s="301" t="s">
        <v>448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</row>
    <row r="6" spans="1:101" s="235" customFormat="1" ht="16.149999999999999" customHeight="1"/>
    <row r="7" spans="1:101" customFormat="1" ht="39.75" customHeight="1">
      <c r="A7" s="302" t="s">
        <v>468</v>
      </c>
      <c r="B7" s="302"/>
      <c r="C7" s="302"/>
      <c r="D7" s="302"/>
      <c r="E7" s="302"/>
      <c r="F7" s="302"/>
      <c r="G7" s="302"/>
      <c r="H7" s="302"/>
      <c r="I7" s="302"/>
      <c r="J7" s="302"/>
    </row>
    <row r="8" spans="1:101" customFormat="1" ht="11.25" customHeight="1">
      <c r="A8" s="201"/>
      <c r="B8" s="201"/>
      <c r="C8" s="201"/>
      <c r="D8" s="202"/>
      <c r="E8" s="202"/>
      <c r="F8" s="201"/>
      <c r="G8" s="201"/>
      <c r="H8" s="201"/>
      <c r="I8" s="201"/>
    </row>
    <row r="9" spans="1:101" ht="34.15" customHeight="1">
      <c r="A9" s="303" t="s">
        <v>450</v>
      </c>
      <c r="B9" s="304" t="s">
        <v>160</v>
      </c>
      <c r="C9" s="304"/>
      <c r="D9" s="304" t="s">
        <v>302</v>
      </c>
      <c r="E9" s="304"/>
      <c r="F9" s="305" t="s">
        <v>451</v>
      </c>
      <c r="G9" s="305" t="s">
        <v>452</v>
      </c>
      <c r="H9" s="306" t="s">
        <v>453</v>
      </c>
      <c r="I9" s="306"/>
      <c r="J9" s="306" t="s">
        <v>423</v>
      </c>
    </row>
    <row r="10" spans="1:101" ht="34.15" customHeight="1">
      <c r="A10" s="303"/>
      <c r="B10" s="236" t="s">
        <v>304</v>
      </c>
      <c r="C10" s="237" t="s">
        <v>454</v>
      </c>
      <c r="D10" s="236" t="s">
        <v>304</v>
      </c>
      <c r="E10" s="237" t="s">
        <v>305</v>
      </c>
      <c r="F10" s="305"/>
      <c r="G10" s="305"/>
      <c r="H10" s="126" t="s">
        <v>455</v>
      </c>
      <c r="I10" s="126" t="s">
        <v>456</v>
      </c>
      <c r="J10" s="306"/>
    </row>
    <row r="11" spans="1:101" s="239" customFormat="1" ht="12.75">
      <c r="A11" s="238" t="s">
        <v>11</v>
      </c>
      <c r="B11" s="238" t="s">
        <v>89</v>
      </c>
      <c r="C11" s="238" t="s">
        <v>67</v>
      </c>
      <c r="D11" s="238" t="s">
        <v>68</v>
      </c>
      <c r="E11" s="238" t="s">
        <v>139</v>
      </c>
      <c r="F11" s="238" t="s">
        <v>69</v>
      </c>
      <c r="G11" s="238" t="s">
        <v>70</v>
      </c>
      <c r="H11" s="238" t="s">
        <v>167</v>
      </c>
      <c r="I11" s="238" t="s">
        <v>71</v>
      </c>
      <c r="J11" s="238" t="s">
        <v>72</v>
      </c>
    </row>
    <row r="12" spans="1:101" s="241" customFormat="1" ht="21.75" customHeight="1">
      <c r="A12" s="295" t="s">
        <v>514</v>
      </c>
      <c r="B12" s="296"/>
      <c r="C12" s="296"/>
      <c r="D12" s="296"/>
      <c r="E12" s="296"/>
      <c r="F12" s="296"/>
      <c r="G12" s="296"/>
      <c r="H12" s="296"/>
      <c r="I12" s="296"/>
      <c r="J12" s="297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  <c r="AT12" s="240"/>
      <c r="AU12" s="240"/>
      <c r="AV12" s="240"/>
      <c r="AW12" s="240"/>
      <c r="AX12" s="240"/>
      <c r="AY12" s="240"/>
      <c r="AZ12" s="240"/>
      <c r="BA12" s="240"/>
      <c r="BB12" s="240"/>
      <c r="BC12" s="240"/>
      <c r="BD12" s="240"/>
      <c r="BE12" s="240"/>
      <c r="BF12" s="240"/>
      <c r="BG12" s="240"/>
      <c r="BH12" s="240"/>
      <c r="BI12" s="240"/>
      <c r="BJ12" s="240"/>
      <c r="BK12" s="240"/>
      <c r="BL12" s="240"/>
      <c r="BM12" s="240"/>
      <c r="BN12" s="240"/>
      <c r="BO12" s="240"/>
      <c r="BP12" s="240"/>
      <c r="BQ12" s="240"/>
      <c r="BR12" s="240"/>
      <c r="BS12" s="240"/>
      <c r="BT12" s="240"/>
      <c r="BU12" s="240"/>
      <c r="BV12" s="240"/>
      <c r="BW12" s="240"/>
      <c r="BX12" s="240"/>
      <c r="BY12" s="240"/>
      <c r="BZ12" s="240"/>
      <c r="CA12" s="240"/>
      <c r="CB12" s="240"/>
      <c r="CC12" s="240"/>
      <c r="CD12" s="240"/>
      <c r="CE12" s="240"/>
      <c r="CF12" s="240"/>
      <c r="CG12" s="240"/>
      <c r="CH12" s="240"/>
      <c r="CI12" s="240"/>
      <c r="CJ12" s="240"/>
      <c r="CK12" s="240"/>
      <c r="CL12" s="240"/>
      <c r="CM12" s="240"/>
      <c r="CN12" s="240"/>
      <c r="CO12" s="240"/>
      <c r="CP12" s="240"/>
      <c r="CQ12" s="240"/>
      <c r="CR12" s="240"/>
      <c r="CS12" s="240"/>
      <c r="CT12" s="240"/>
      <c r="CU12" s="240"/>
      <c r="CV12" s="240"/>
    </row>
    <row r="13" spans="1:101" ht="28.5" customHeight="1">
      <c r="A13" s="254" t="s">
        <v>469</v>
      </c>
      <c r="B13" s="255"/>
      <c r="C13" s="256" t="s">
        <v>470</v>
      </c>
      <c r="D13" s="255"/>
      <c r="E13" s="255"/>
      <c r="F13" s="255"/>
      <c r="G13" s="255"/>
      <c r="H13" s="255"/>
      <c r="I13" s="257"/>
      <c r="J13" s="257"/>
    </row>
    <row r="14" spans="1:101" s="251" customFormat="1" ht="30" customHeight="1">
      <c r="A14" s="262" t="s">
        <v>471</v>
      </c>
      <c r="B14" s="263"/>
      <c r="C14" s="264" t="s">
        <v>472</v>
      </c>
      <c r="D14" s="263"/>
      <c r="E14" s="263"/>
      <c r="F14" s="263"/>
      <c r="G14" s="263"/>
      <c r="H14" s="263"/>
      <c r="I14" s="265"/>
      <c r="J14" s="265"/>
    </row>
    <row r="15" spans="1:101" s="251" customFormat="1" ht="35.25" customHeight="1">
      <c r="A15" s="266" t="s">
        <v>471</v>
      </c>
      <c r="B15" s="259" t="s">
        <v>473</v>
      </c>
      <c r="C15" s="259" t="s">
        <v>474</v>
      </c>
      <c r="D15" s="258" t="s">
        <v>462</v>
      </c>
      <c r="E15" s="260" t="s">
        <v>463</v>
      </c>
      <c r="F15" s="258" t="s">
        <v>354</v>
      </c>
      <c r="G15" s="261" t="s">
        <v>461</v>
      </c>
      <c r="H15" s="253">
        <v>37657</v>
      </c>
      <c r="I15" s="253"/>
      <c r="J15" s="253"/>
    </row>
  </sheetData>
  <autoFilter ref="A11:J11"/>
  <mergeCells count="11">
    <mergeCell ref="A12:J12"/>
    <mergeCell ref="A4:K4"/>
    <mergeCell ref="A5:K5"/>
    <mergeCell ref="A7:J7"/>
    <mergeCell ref="A9:A10"/>
    <mergeCell ref="B9:C9"/>
    <mergeCell ref="D9:E9"/>
    <mergeCell ref="F9:F10"/>
    <mergeCell ref="G9:G10"/>
    <mergeCell ref="H9:I9"/>
    <mergeCell ref="J9:J10"/>
  </mergeCells>
  <conditionalFormatting sqref="A12">
    <cfRule type="cellIs" dxfId="2" priority="1" operator="equal">
      <formula>"посещение по неотложной помощи"</formula>
    </cfRule>
  </conditionalFormatting>
  <printOptions horizontalCentered="1"/>
  <pageMargins left="0.78740157480314965" right="0.78740157480314965" top="1.1811023622047245" bottom="0.47244094488188981" header="0.78740157480314965" footer="0.31496062992125984"/>
  <pageSetup paperSize="9" scale="55" orientation="landscape" r:id="rId1"/>
  <headerFooter differentFirst="1">
    <oddHeader>&amp;CСтраница &amp;P из &amp;N&amp;R&amp;A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CW45"/>
  <sheetViews>
    <sheetView zoomScale="75" zoomScaleNormal="75" workbookViewId="0">
      <pane xSplit="2" ySplit="11" topLeftCell="C12" activePane="bottomRight" state="frozen"/>
      <selection pane="topRight" activeCell="C1" sqref="C1"/>
      <selection pane="bottomLeft" activeCell="A13" sqref="A13"/>
      <selection pane="bottomRight" activeCell="J1" sqref="J1"/>
    </sheetView>
  </sheetViews>
  <sheetFormatPr defaultColWidth="9" defaultRowHeight="15.75"/>
  <cols>
    <col min="1" max="1" width="10.625" style="14" customWidth="1"/>
    <col min="2" max="2" width="14.125" style="14" customWidth="1"/>
    <col min="3" max="3" width="64.625" style="14" customWidth="1"/>
    <col min="4" max="4" width="5.625" style="252" customWidth="1"/>
    <col min="5" max="5" width="24.75" style="252" customWidth="1"/>
    <col min="6" max="6" width="17.625" style="14" customWidth="1"/>
    <col min="7" max="7" width="12.625" style="14" customWidth="1"/>
    <col min="8" max="9" width="11.625" style="14" customWidth="1"/>
    <col min="10" max="10" width="42.625" style="14" customWidth="1"/>
    <col min="11" max="16384" width="9" style="14"/>
  </cols>
  <sheetData>
    <row r="1" spans="1:101" s="231" customFormat="1" ht="18.75">
      <c r="B1" s="232"/>
      <c r="C1" s="232"/>
      <c r="D1" s="232"/>
      <c r="E1" s="232"/>
      <c r="F1" s="233"/>
      <c r="G1" s="232"/>
      <c r="H1" s="233"/>
      <c r="I1" s="234"/>
      <c r="J1" s="341" t="s">
        <v>414</v>
      </c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  <c r="BS1" s="234"/>
      <c r="BT1" s="234"/>
      <c r="BU1" s="234"/>
      <c r="BV1" s="234"/>
      <c r="BW1" s="234"/>
      <c r="BX1" s="234"/>
      <c r="BY1" s="234"/>
      <c r="BZ1" s="234"/>
      <c r="CA1" s="234"/>
      <c r="CB1" s="234"/>
      <c r="CC1" s="234"/>
      <c r="CD1" s="234"/>
      <c r="CE1" s="234"/>
      <c r="CF1" s="234"/>
      <c r="CG1" s="234"/>
      <c r="CH1" s="234"/>
      <c r="CI1" s="234"/>
      <c r="CJ1" s="234"/>
      <c r="CK1" s="234"/>
      <c r="CL1" s="234"/>
      <c r="CM1" s="234"/>
      <c r="CN1" s="234"/>
      <c r="CO1" s="234"/>
      <c r="CP1" s="234"/>
      <c r="CQ1" s="234"/>
      <c r="CR1" s="234"/>
      <c r="CS1" s="234"/>
      <c r="CT1" s="234"/>
      <c r="CU1" s="234"/>
      <c r="CV1" s="234"/>
      <c r="CW1" s="234"/>
    </row>
    <row r="2" spans="1:101" s="231" customFormat="1" ht="18.75">
      <c r="B2" s="232"/>
      <c r="C2" s="232"/>
      <c r="D2" s="232"/>
      <c r="E2" s="232"/>
      <c r="F2" s="233"/>
      <c r="G2" s="232"/>
      <c r="H2" s="233"/>
      <c r="I2" s="234"/>
      <c r="J2" s="12" t="s">
        <v>46</v>
      </c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F2" s="234"/>
      <c r="BG2" s="234"/>
      <c r="BH2" s="234"/>
      <c r="BI2" s="234"/>
      <c r="BJ2" s="234"/>
      <c r="BK2" s="234"/>
      <c r="BL2" s="234"/>
      <c r="BM2" s="234"/>
      <c r="BN2" s="234"/>
      <c r="BO2" s="234"/>
      <c r="BP2" s="234"/>
      <c r="BQ2" s="234"/>
      <c r="BR2" s="234"/>
      <c r="BS2" s="234"/>
      <c r="BT2" s="234"/>
      <c r="BU2" s="234"/>
      <c r="BV2" s="234"/>
      <c r="BW2" s="234"/>
      <c r="BX2" s="234"/>
      <c r="BY2" s="234"/>
      <c r="BZ2" s="234"/>
      <c r="CA2" s="234"/>
      <c r="CB2" s="234"/>
      <c r="CC2" s="234"/>
      <c r="CD2" s="234"/>
      <c r="CE2" s="234"/>
      <c r="CF2" s="234"/>
      <c r="CG2" s="234"/>
      <c r="CH2" s="234"/>
      <c r="CI2" s="234"/>
      <c r="CJ2" s="234"/>
      <c r="CK2" s="234"/>
      <c r="CL2" s="234"/>
      <c r="CM2" s="234"/>
      <c r="CN2" s="234"/>
      <c r="CO2" s="234"/>
      <c r="CP2" s="234"/>
      <c r="CQ2" s="234"/>
      <c r="CR2" s="234"/>
      <c r="CS2" s="234"/>
      <c r="CT2" s="234"/>
      <c r="CU2" s="234"/>
      <c r="CV2" s="234"/>
      <c r="CW2" s="234"/>
    </row>
    <row r="3" spans="1:101" s="231" customFormat="1" ht="18.75">
      <c r="B3" s="232"/>
      <c r="C3" s="232"/>
      <c r="D3" s="232"/>
      <c r="E3" s="232"/>
      <c r="F3" s="233"/>
      <c r="G3" s="232"/>
      <c r="H3" s="233"/>
      <c r="I3" s="234"/>
      <c r="J3" s="12" t="s">
        <v>518</v>
      </c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4"/>
      <c r="BA3" s="234"/>
      <c r="BB3" s="234"/>
      <c r="BC3" s="234"/>
      <c r="BD3" s="234"/>
      <c r="BE3" s="234"/>
      <c r="BF3" s="234"/>
      <c r="BG3" s="234"/>
      <c r="BH3" s="234"/>
      <c r="BI3" s="234"/>
      <c r="BJ3" s="234"/>
      <c r="BK3" s="234"/>
      <c r="BL3" s="234"/>
      <c r="BM3" s="234"/>
      <c r="BN3" s="234"/>
      <c r="BO3" s="234"/>
      <c r="BP3" s="234"/>
      <c r="BQ3" s="234"/>
      <c r="BR3" s="234"/>
      <c r="BS3" s="234"/>
      <c r="BT3" s="234"/>
      <c r="BU3" s="234"/>
      <c r="BV3" s="234"/>
      <c r="BW3" s="234"/>
      <c r="BX3" s="234"/>
      <c r="BY3" s="234"/>
      <c r="BZ3" s="234"/>
      <c r="CA3" s="234"/>
      <c r="CB3" s="234"/>
      <c r="CC3" s="234"/>
      <c r="CD3" s="234"/>
      <c r="CE3" s="234"/>
      <c r="CF3" s="234"/>
      <c r="CG3" s="234"/>
      <c r="CH3" s="234"/>
      <c r="CI3" s="234"/>
      <c r="CJ3" s="234"/>
      <c r="CK3" s="234"/>
      <c r="CL3" s="234"/>
      <c r="CM3" s="234"/>
      <c r="CN3" s="234"/>
      <c r="CO3" s="234"/>
      <c r="CP3" s="234"/>
      <c r="CQ3" s="234"/>
      <c r="CR3" s="234"/>
      <c r="CS3" s="234"/>
      <c r="CT3" s="234"/>
      <c r="CU3" s="234"/>
      <c r="CV3" s="234"/>
      <c r="CW3" s="234"/>
    </row>
    <row r="4" spans="1:101" customFormat="1" ht="26.25" customHeight="1">
      <c r="A4" s="301" t="s">
        <v>418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</row>
    <row r="5" spans="1:101" customFormat="1" ht="29.25" customHeight="1">
      <c r="A5" s="301" t="s">
        <v>448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</row>
    <row r="6" spans="1:101" s="235" customFormat="1" ht="16.149999999999999" customHeight="1"/>
    <row r="7" spans="1:101" customFormat="1" ht="39.75" customHeight="1">
      <c r="A7" s="302" t="s">
        <v>449</v>
      </c>
      <c r="B7" s="302"/>
      <c r="C7" s="302"/>
      <c r="D7" s="302"/>
      <c r="E7" s="302"/>
      <c r="F7" s="302"/>
      <c r="G7" s="302"/>
      <c r="H7" s="302"/>
      <c r="I7" s="302"/>
      <c r="J7" s="302"/>
    </row>
    <row r="8" spans="1:101" customFormat="1" ht="11.25" customHeight="1">
      <c r="A8" s="201"/>
      <c r="B8" s="201"/>
      <c r="C8" s="201"/>
      <c r="D8" s="202"/>
      <c r="E8" s="202"/>
      <c r="F8" s="201"/>
      <c r="G8" s="201"/>
      <c r="H8" s="201"/>
      <c r="I8" s="201"/>
    </row>
    <row r="9" spans="1:101" ht="34.15" customHeight="1">
      <c r="A9" s="303" t="s">
        <v>450</v>
      </c>
      <c r="B9" s="304" t="s">
        <v>160</v>
      </c>
      <c r="C9" s="304"/>
      <c r="D9" s="304" t="s">
        <v>302</v>
      </c>
      <c r="E9" s="304"/>
      <c r="F9" s="305" t="s">
        <v>451</v>
      </c>
      <c r="G9" s="305" t="s">
        <v>452</v>
      </c>
      <c r="H9" s="306" t="s">
        <v>453</v>
      </c>
      <c r="I9" s="306"/>
      <c r="J9" s="306" t="s">
        <v>423</v>
      </c>
    </row>
    <row r="10" spans="1:101" ht="34.15" customHeight="1">
      <c r="A10" s="303"/>
      <c r="B10" s="236" t="s">
        <v>304</v>
      </c>
      <c r="C10" s="237" t="s">
        <v>454</v>
      </c>
      <c r="D10" s="236" t="s">
        <v>304</v>
      </c>
      <c r="E10" s="237" t="s">
        <v>305</v>
      </c>
      <c r="F10" s="305"/>
      <c r="G10" s="305"/>
      <c r="H10" s="126" t="s">
        <v>455</v>
      </c>
      <c r="I10" s="126" t="s">
        <v>456</v>
      </c>
      <c r="J10" s="306"/>
    </row>
    <row r="11" spans="1:101" s="239" customFormat="1" ht="12.75">
      <c r="A11" s="238" t="s">
        <v>11</v>
      </c>
      <c r="B11" s="238" t="s">
        <v>89</v>
      </c>
      <c r="C11" s="238" t="s">
        <v>67</v>
      </c>
      <c r="D11" s="238" t="s">
        <v>68</v>
      </c>
      <c r="E11" s="238" t="s">
        <v>139</v>
      </c>
      <c r="F11" s="238" t="s">
        <v>69</v>
      </c>
      <c r="G11" s="238" t="s">
        <v>70</v>
      </c>
      <c r="H11" s="238" t="s">
        <v>167</v>
      </c>
      <c r="I11" s="238" t="s">
        <v>71</v>
      </c>
      <c r="J11" s="238" t="s">
        <v>72</v>
      </c>
    </row>
    <row r="12" spans="1:101" s="241" customFormat="1" ht="21.75" customHeight="1">
      <c r="A12" s="298" t="s">
        <v>481</v>
      </c>
      <c r="B12" s="299"/>
      <c r="C12" s="299"/>
      <c r="D12" s="299"/>
      <c r="E12" s="299"/>
      <c r="F12" s="299"/>
      <c r="G12" s="299"/>
      <c r="H12" s="299"/>
      <c r="I12" s="299"/>
      <c r="J12" s="300"/>
      <c r="K12" s="14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  <c r="AT12" s="240"/>
      <c r="AU12" s="240"/>
      <c r="AV12" s="240"/>
      <c r="AW12" s="240"/>
      <c r="AX12" s="240"/>
      <c r="AY12" s="240"/>
      <c r="AZ12" s="240"/>
      <c r="BA12" s="240"/>
      <c r="BB12" s="240"/>
      <c r="BC12" s="240"/>
      <c r="BD12" s="240"/>
      <c r="BE12" s="240"/>
      <c r="BF12" s="240"/>
      <c r="BG12" s="240"/>
      <c r="BH12" s="240"/>
      <c r="BI12" s="240"/>
      <c r="BJ12" s="240"/>
      <c r="BK12" s="240"/>
      <c r="BL12" s="240"/>
      <c r="BM12" s="240"/>
      <c r="BN12" s="240"/>
      <c r="BO12" s="240"/>
      <c r="BP12" s="240"/>
      <c r="BQ12" s="240"/>
      <c r="BR12" s="240"/>
      <c r="BS12" s="240"/>
      <c r="BT12" s="240"/>
      <c r="BU12" s="240"/>
      <c r="BV12" s="240"/>
      <c r="BW12" s="240"/>
      <c r="BX12" s="240"/>
      <c r="BY12" s="240"/>
      <c r="BZ12" s="240"/>
      <c r="CA12" s="240"/>
      <c r="CB12" s="240"/>
      <c r="CC12" s="240"/>
      <c r="CD12" s="240"/>
      <c r="CE12" s="240"/>
      <c r="CF12" s="240"/>
      <c r="CG12" s="240"/>
      <c r="CH12" s="240"/>
      <c r="CI12" s="240"/>
      <c r="CJ12" s="240"/>
      <c r="CK12" s="240"/>
      <c r="CL12" s="240"/>
      <c r="CM12" s="240"/>
      <c r="CN12" s="240"/>
      <c r="CO12" s="240"/>
      <c r="CP12" s="240"/>
      <c r="CQ12" s="240"/>
      <c r="CR12" s="240"/>
      <c r="CS12" s="240"/>
      <c r="CT12" s="240"/>
      <c r="CU12" s="240"/>
      <c r="CV12" s="240"/>
    </row>
    <row r="13" spans="1:101" s="251" customFormat="1" ht="28.5" customHeight="1">
      <c r="A13" s="242" t="s">
        <v>457</v>
      </c>
      <c r="B13" s="243"/>
      <c r="C13" s="244" t="s">
        <v>458</v>
      </c>
      <c r="D13" s="244"/>
      <c r="E13" s="244"/>
      <c r="F13" s="244"/>
      <c r="G13" s="244"/>
      <c r="H13" s="244"/>
      <c r="I13" s="245"/>
      <c r="J13" s="245"/>
    </row>
    <row r="14" spans="1:101" s="251" customFormat="1" ht="28.5" customHeight="1">
      <c r="A14" s="242" t="s">
        <v>459</v>
      </c>
      <c r="B14" s="243"/>
      <c r="C14" s="244" t="s">
        <v>460</v>
      </c>
      <c r="D14" s="244"/>
      <c r="E14" s="244"/>
      <c r="F14" s="244"/>
      <c r="G14" s="244"/>
      <c r="H14" s="244"/>
      <c r="I14" s="245"/>
      <c r="J14" s="245"/>
    </row>
    <row r="15" spans="1:101" s="251" customFormat="1" ht="28.5" customHeight="1">
      <c r="A15" s="246" t="s">
        <v>459</v>
      </c>
      <c r="B15" s="247" t="s">
        <v>372</v>
      </c>
      <c r="C15" s="247" t="s">
        <v>466</v>
      </c>
      <c r="D15" s="246" t="s">
        <v>462</v>
      </c>
      <c r="E15" s="248" t="s">
        <v>463</v>
      </c>
      <c r="F15" s="246" t="s">
        <v>357</v>
      </c>
      <c r="G15" s="249" t="s">
        <v>461</v>
      </c>
      <c r="H15" s="250">
        <v>80</v>
      </c>
      <c r="I15" s="250">
        <v>80</v>
      </c>
      <c r="J15" s="250"/>
    </row>
    <row r="16" spans="1:101" s="251" customFormat="1" ht="28.5" customHeight="1">
      <c r="A16" s="242" t="s">
        <v>479</v>
      </c>
      <c r="B16" s="243"/>
      <c r="C16" s="244" t="s">
        <v>480</v>
      </c>
      <c r="D16" s="244"/>
      <c r="E16" s="244"/>
      <c r="F16" s="244"/>
      <c r="G16" s="244"/>
      <c r="H16" s="244"/>
      <c r="I16" s="245"/>
      <c r="J16" s="245"/>
    </row>
    <row r="17" spans="1:100" s="251" customFormat="1" ht="28.5" customHeight="1">
      <c r="A17" s="242" t="s">
        <v>475</v>
      </c>
      <c r="B17" s="243"/>
      <c r="C17" s="244" t="s">
        <v>476</v>
      </c>
      <c r="D17" s="244"/>
      <c r="E17" s="244"/>
      <c r="F17" s="244"/>
      <c r="G17" s="244"/>
      <c r="H17" s="244"/>
      <c r="I17" s="245"/>
      <c r="J17" s="245"/>
    </row>
    <row r="18" spans="1:100" s="251" customFormat="1" ht="28.5" customHeight="1">
      <c r="A18" s="246" t="s">
        <v>475</v>
      </c>
      <c r="B18" s="247" t="s">
        <v>477</v>
      </c>
      <c r="C18" s="247" t="s">
        <v>478</v>
      </c>
      <c r="D18" s="246" t="s">
        <v>462</v>
      </c>
      <c r="E18" s="248" t="s">
        <v>463</v>
      </c>
      <c r="F18" s="246">
        <v>920</v>
      </c>
      <c r="G18" s="249" t="s">
        <v>461</v>
      </c>
      <c r="H18" s="250">
        <v>8715</v>
      </c>
      <c r="I18" s="250">
        <v>8715</v>
      </c>
      <c r="J18" s="250"/>
    </row>
    <row r="19" spans="1:100" s="241" customFormat="1" ht="21.75" customHeight="1">
      <c r="A19" s="298" t="s">
        <v>482</v>
      </c>
      <c r="B19" s="299"/>
      <c r="C19" s="299"/>
      <c r="D19" s="299"/>
      <c r="E19" s="299"/>
      <c r="F19" s="299"/>
      <c r="G19" s="299"/>
      <c r="H19" s="299"/>
      <c r="I19" s="299"/>
      <c r="J19" s="300"/>
      <c r="K19" s="14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40"/>
      <c r="AJ19" s="240"/>
      <c r="AK19" s="240"/>
      <c r="AL19" s="240"/>
      <c r="AM19" s="240"/>
      <c r="AN19" s="240"/>
      <c r="AO19" s="240"/>
      <c r="AP19" s="240"/>
      <c r="AQ19" s="240"/>
      <c r="AR19" s="240"/>
      <c r="AS19" s="240"/>
      <c r="AT19" s="240"/>
      <c r="AU19" s="240"/>
      <c r="AV19" s="240"/>
      <c r="AW19" s="240"/>
      <c r="AX19" s="240"/>
      <c r="AY19" s="240"/>
      <c r="AZ19" s="240"/>
      <c r="BA19" s="240"/>
      <c r="BB19" s="240"/>
      <c r="BC19" s="240"/>
      <c r="BD19" s="240"/>
      <c r="BE19" s="240"/>
      <c r="BF19" s="240"/>
      <c r="BG19" s="240"/>
      <c r="BH19" s="240"/>
      <c r="BI19" s="240"/>
      <c r="BJ19" s="240"/>
      <c r="BK19" s="240"/>
      <c r="BL19" s="240"/>
      <c r="BM19" s="240"/>
      <c r="BN19" s="240"/>
      <c r="BO19" s="240"/>
      <c r="BP19" s="240"/>
      <c r="BQ19" s="240"/>
      <c r="BR19" s="240"/>
      <c r="BS19" s="240"/>
      <c r="BT19" s="240"/>
      <c r="BU19" s="240"/>
      <c r="BV19" s="240"/>
      <c r="BW19" s="240"/>
      <c r="BX19" s="240"/>
      <c r="BY19" s="240"/>
      <c r="BZ19" s="240"/>
      <c r="CA19" s="240"/>
      <c r="CB19" s="240"/>
      <c r="CC19" s="240"/>
      <c r="CD19" s="240"/>
      <c r="CE19" s="240"/>
      <c r="CF19" s="240"/>
      <c r="CG19" s="240"/>
      <c r="CH19" s="240"/>
      <c r="CI19" s="240"/>
      <c r="CJ19" s="240"/>
      <c r="CK19" s="240"/>
      <c r="CL19" s="240"/>
      <c r="CM19" s="240"/>
      <c r="CN19" s="240"/>
      <c r="CO19" s="240"/>
      <c r="CP19" s="240"/>
      <c r="CQ19" s="240"/>
      <c r="CR19" s="240"/>
      <c r="CS19" s="240"/>
      <c r="CT19" s="240"/>
      <c r="CU19" s="240"/>
      <c r="CV19" s="240"/>
    </row>
    <row r="20" spans="1:100" s="251" customFormat="1" ht="28.5" customHeight="1">
      <c r="A20" s="242" t="s">
        <v>479</v>
      </c>
      <c r="B20" s="243"/>
      <c r="C20" s="244" t="s">
        <v>480</v>
      </c>
      <c r="D20" s="244"/>
      <c r="E20" s="244"/>
      <c r="F20" s="244"/>
      <c r="G20" s="244"/>
      <c r="H20" s="244"/>
      <c r="I20" s="245"/>
      <c r="J20" s="245"/>
    </row>
    <row r="21" spans="1:100" s="251" customFormat="1" ht="28.5" customHeight="1">
      <c r="A21" s="242" t="s">
        <v>494</v>
      </c>
      <c r="B21" s="243"/>
      <c r="C21" s="244" t="s">
        <v>495</v>
      </c>
      <c r="D21" s="244"/>
      <c r="E21" s="244"/>
      <c r="F21" s="244"/>
      <c r="G21" s="244"/>
      <c r="H21" s="244"/>
      <c r="I21" s="245"/>
      <c r="J21" s="245"/>
    </row>
    <row r="22" spans="1:100" s="251" customFormat="1" ht="28.5" customHeight="1">
      <c r="A22" s="246" t="s">
        <v>494</v>
      </c>
      <c r="B22" s="247" t="s">
        <v>496</v>
      </c>
      <c r="C22" s="247" t="s">
        <v>520</v>
      </c>
      <c r="D22" s="246" t="s">
        <v>497</v>
      </c>
      <c r="E22" s="248" t="s">
        <v>498</v>
      </c>
      <c r="F22" s="246" t="s">
        <v>499</v>
      </c>
      <c r="G22" s="249" t="s">
        <v>500</v>
      </c>
      <c r="H22" s="250">
        <v>2617</v>
      </c>
      <c r="I22" s="250">
        <v>2617</v>
      </c>
      <c r="J22" s="250"/>
    </row>
    <row r="23" spans="1:100" s="251" customFormat="1" ht="28.5" customHeight="1">
      <c r="A23" s="246" t="s">
        <v>494</v>
      </c>
      <c r="B23" s="247" t="s">
        <v>501</v>
      </c>
      <c r="C23" s="247" t="s">
        <v>521</v>
      </c>
      <c r="D23" s="246" t="s">
        <v>497</v>
      </c>
      <c r="E23" s="248" t="s">
        <v>498</v>
      </c>
      <c r="F23" s="246">
        <v>920</v>
      </c>
      <c r="G23" s="249" t="s">
        <v>500</v>
      </c>
      <c r="H23" s="250">
        <v>2921</v>
      </c>
      <c r="I23" s="250">
        <v>2921</v>
      </c>
      <c r="J23" s="250"/>
    </row>
    <row r="24" spans="1:100" s="251" customFormat="1" ht="28.5" customHeight="1">
      <c r="A24" s="246" t="s">
        <v>494</v>
      </c>
      <c r="B24" s="247" t="s">
        <v>502</v>
      </c>
      <c r="C24" s="247" t="s">
        <v>522</v>
      </c>
      <c r="D24" s="246" t="s">
        <v>497</v>
      </c>
      <c r="E24" s="248" t="s">
        <v>498</v>
      </c>
      <c r="F24" s="246">
        <v>920</v>
      </c>
      <c r="G24" s="249" t="s">
        <v>500</v>
      </c>
      <c r="H24" s="250">
        <v>3334</v>
      </c>
      <c r="I24" s="250">
        <v>3334</v>
      </c>
      <c r="J24" s="250"/>
    </row>
    <row r="25" spans="1:100" s="251" customFormat="1" ht="28.5" customHeight="1">
      <c r="A25" s="246" t="s">
        <v>494</v>
      </c>
      <c r="B25" s="247" t="s">
        <v>503</v>
      </c>
      <c r="C25" s="247" t="s">
        <v>523</v>
      </c>
      <c r="D25" s="246" t="s">
        <v>497</v>
      </c>
      <c r="E25" s="248" t="s">
        <v>498</v>
      </c>
      <c r="F25" s="246">
        <v>920</v>
      </c>
      <c r="G25" s="249" t="s">
        <v>500</v>
      </c>
      <c r="H25" s="250">
        <v>3758</v>
      </c>
      <c r="I25" s="250">
        <v>3758</v>
      </c>
      <c r="J25" s="250"/>
    </row>
    <row r="26" spans="1:100" s="251" customFormat="1" ht="28.5" customHeight="1">
      <c r="A26" s="246" t="s">
        <v>494</v>
      </c>
      <c r="B26" s="247" t="s">
        <v>504</v>
      </c>
      <c r="C26" s="247" t="s">
        <v>524</v>
      </c>
      <c r="D26" s="246" t="s">
        <v>497</v>
      </c>
      <c r="E26" s="248" t="s">
        <v>498</v>
      </c>
      <c r="F26" s="246">
        <v>920</v>
      </c>
      <c r="G26" s="249" t="s">
        <v>500</v>
      </c>
      <c r="H26" s="250">
        <v>4648</v>
      </c>
      <c r="I26" s="250">
        <v>4648</v>
      </c>
      <c r="J26" s="250"/>
    </row>
    <row r="27" spans="1:100" s="241" customFormat="1" ht="21.75" customHeight="1">
      <c r="A27" s="295" t="s">
        <v>483</v>
      </c>
      <c r="B27" s="296"/>
      <c r="C27" s="296"/>
      <c r="D27" s="296"/>
      <c r="E27" s="296"/>
      <c r="F27" s="296"/>
      <c r="G27" s="296"/>
      <c r="H27" s="296"/>
      <c r="I27" s="296"/>
      <c r="J27" s="297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0"/>
      <c r="BF27" s="240"/>
      <c r="BG27" s="240"/>
      <c r="BH27" s="240"/>
      <c r="BI27" s="240"/>
      <c r="BJ27" s="240"/>
      <c r="BK27" s="240"/>
      <c r="BL27" s="240"/>
      <c r="BM27" s="240"/>
      <c r="BN27" s="240"/>
      <c r="BO27" s="240"/>
      <c r="BP27" s="240"/>
      <c r="BQ27" s="240"/>
      <c r="BR27" s="240"/>
      <c r="BS27" s="240"/>
      <c r="BT27" s="240"/>
      <c r="BU27" s="240"/>
      <c r="BV27" s="240"/>
      <c r="BW27" s="240"/>
      <c r="BX27" s="240"/>
      <c r="BY27" s="240"/>
      <c r="BZ27" s="240"/>
      <c r="CA27" s="240"/>
      <c r="CB27" s="240"/>
      <c r="CC27" s="240"/>
      <c r="CD27" s="240"/>
      <c r="CE27" s="240"/>
      <c r="CF27" s="240"/>
      <c r="CG27" s="240"/>
      <c r="CH27" s="240"/>
      <c r="CI27" s="240"/>
      <c r="CJ27" s="240"/>
      <c r="CK27" s="240"/>
      <c r="CL27" s="240"/>
      <c r="CM27" s="240"/>
      <c r="CN27" s="240"/>
      <c r="CO27" s="240"/>
      <c r="CP27" s="240"/>
      <c r="CQ27" s="240"/>
      <c r="CR27" s="240"/>
      <c r="CS27" s="240"/>
      <c r="CT27" s="240"/>
      <c r="CU27" s="240"/>
      <c r="CV27" s="240"/>
    </row>
    <row r="28" spans="1:100" ht="27" customHeight="1">
      <c r="A28" s="242" t="s">
        <v>457</v>
      </c>
      <c r="B28" s="243"/>
      <c r="C28" s="244" t="s">
        <v>458</v>
      </c>
      <c r="D28" s="244"/>
      <c r="E28" s="244"/>
      <c r="F28" s="244"/>
      <c r="G28" s="244"/>
      <c r="H28" s="244"/>
      <c r="I28" s="245"/>
      <c r="J28" s="245"/>
    </row>
    <row r="29" spans="1:100" ht="27.75" customHeight="1">
      <c r="A29" s="242" t="s">
        <v>459</v>
      </c>
      <c r="B29" s="243"/>
      <c r="C29" s="244" t="s">
        <v>460</v>
      </c>
      <c r="D29" s="244"/>
      <c r="E29" s="244"/>
      <c r="F29" s="244"/>
      <c r="G29" s="244"/>
      <c r="H29" s="244"/>
      <c r="I29" s="245"/>
      <c r="J29" s="245"/>
    </row>
    <row r="30" spans="1:100" ht="19.5" customHeight="1">
      <c r="A30" s="246" t="s">
        <v>459</v>
      </c>
      <c r="B30" s="247" t="s">
        <v>372</v>
      </c>
      <c r="C30" s="247" t="s">
        <v>466</v>
      </c>
      <c r="D30" s="246" t="s">
        <v>462</v>
      </c>
      <c r="E30" s="248" t="s">
        <v>463</v>
      </c>
      <c r="F30" s="246" t="s">
        <v>357</v>
      </c>
      <c r="G30" s="249" t="s">
        <v>461</v>
      </c>
      <c r="H30" s="250">
        <v>1008</v>
      </c>
      <c r="I30" s="250"/>
      <c r="J30" s="250"/>
    </row>
    <row r="31" spans="1:100" s="251" customFormat="1" ht="28.5" customHeight="1">
      <c r="A31" s="242" t="s">
        <v>479</v>
      </c>
      <c r="B31" s="243"/>
      <c r="C31" s="244" t="s">
        <v>480</v>
      </c>
      <c r="D31" s="244"/>
      <c r="E31" s="244"/>
      <c r="F31" s="244"/>
      <c r="G31" s="244"/>
      <c r="H31" s="244"/>
      <c r="I31" s="245"/>
      <c r="J31" s="245"/>
    </row>
    <row r="32" spans="1:100" s="251" customFormat="1" ht="28.5" customHeight="1">
      <c r="A32" s="242" t="s">
        <v>475</v>
      </c>
      <c r="B32" s="243"/>
      <c r="C32" s="244" t="s">
        <v>476</v>
      </c>
      <c r="D32" s="244"/>
      <c r="E32" s="244"/>
      <c r="F32" s="244"/>
      <c r="G32" s="244"/>
      <c r="H32" s="244"/>
      <c r="I32" s="245"/>
      <c r="J32" s="245"/>
    </row>
    <row r="33" spans="1:100" s="251" customFormat="1" ht="15.75" customHeight="1">
      <c r="A33" s="246" t="s">
        <v>475</v>
      </c>
      <c r="B33" s="247" t="s">
        <v>484</v>
      </c>
      <c r="C33" s="247" t="s">
        <v>489</v>
      </c>
      <c r="D33" s="246" t="s">
        <v>462</v>
      </c>
      <c r="E33" s="248" t="s">
        <v>463</v>
      </c>
      <c r="F33" s="246">
        <v>920</v>
      </c>
      <c r="G33" s="249" t="s">
        <v>461</v>
      </c>
      <c r="H33" s="250">
        <v>9673</v>
      </c>
      <c r="I33" s="250">
        <v>9673</v>
      </c>
      <c r="J33" s="250"/>
    </row>
    <row r="34" spans="1:100" ht="15.75" customHeight="1">
      <c r="A34" s="246" t="s">
        <v>475</v>
      </c>
      <c r="B34" s="247" t="s">
        <v>485</v>
      </c>
      <c r="C34" s="247" t="s">
        <v>490</v>
      </c>
      <c r="D34" s="246" t="s">
        <v>462</v>
      </c>
      <c r="E34" s="248" t="s">
        <v>463</v>
      </c>
      <c r="F34" s="246">
        <v>920</v>
      </c>
      <c r="G34" s="249" t="s">
        <v>461</v>
      </c>
      <c r="H34" s="250">
        <v>11502</v>
      </c>
      <c r="I34" s="250">
        <v>11502</v>
      </c>
      <c r="J34" s="250"/>
    </row>
    <row r="35" spans="1:100" ht="15.75" customHeight="1">
      <c r="A35" s="246" t="s">
        <v>475</v>
      </c>
      <c r="B35" s="247" t="s">
        <v>486</v>
      </c>
      <c r="C35" s="247" t="s">
        <v>491</v>
      </c>
      <c r="D35" s="246" t="s">
        <v>462</v>
      </c>
      <c r="E35" s="248" t="s">
        <v>463</v>
      </c>
      <c r="F35" s="246">
        <v>920</v>
      </c>
      <c r="G35" s="249" t="s">
        <v>461</v>
      </c>
      <c r="H35" s="250">
        <v>14468</v>
      </c>
      <c r="I35" s="250">
        <v>14468</v>
      </c>
      <c r="J35" s="250"/>
    </row>
    <row r="36" spans="1:100" ht="15.75" customHeight="1">
      <c r="A36" s="246" t="s">
        <v>475</v>
      </c>
      <c r="B36" s="247" t="s">
        <v>487</v>
      </c>
      <c r="C36" s="247" t="s">
        <v>492</v>
      </c>
      <c r="D36" s="246" t="s">
        <v>462</v>
      </c>
      <c r="E36" s="248" t="s">
        <v>463</v>
      </c>
      <c r="F36" s="246">
        <v>920</v>
      </c>
      <c r="G36" s="249" t="s">
        <v>461</v>
      </c>
      <c r="H36" s="250">
        <v>16997</v>
      </c>
      <c r="I36" s="250">
        <v>16997</v>
      </c>
      <c r="J36" s="250"/>
    </row>
    <row r="37" spans="1:100" ht="15.75" customHeight="1">
      <c r="A37" s="246" t="s">
        <v>475</v>
      </c>
      <c r="B37" s="247" t="s">
        <v>488</v>
      </c>
      <c r="C37" s="247" t="s">
        <v>493</v>
      </c>
      <c r="D37" s="246" t="s">
        <v>462</v>
      </c>
      <c r="E37" s="248" t="s">
        <v>463</v>
      </c>
      <c r="F37" s="246">
        <v>920</v>
      </c>
      <c r="G37" s="249" t="s">
        <v>461</v>
      </c>
      <c r="H37" s="250">
        <v>20811</v>
      </c>
      <c r="I37" s="250">
        <v>20811</v>
      </c>
      <c r="J37" s="250"/>
    </row>
    <row r="38" spans="1:100" s="241" customFormat="1" ht="21.75" customHeight="1">
      <c r="A38" s="295" t="s">
        <v>467</v>
      </c>
      <c r="B38" s="296"/>
      <c r="C38" s="296"/>
      <c r="D38" s="296"/>
      <c r="E38" s="296"/>
      <c r="F38" s="296"/>
      <c r="G38" s="296"/>
      <c r="H38" s="296"/>
      <c r="I38" s="296"/>
      <c r="J38" s="297"/>
      <c r="K38" s="240"/>
      <c r="L38" s="240"/>
      <c r="M38" s="240"/>
      <c r="N38" s="240"/>
      <c r="O38" s="240"/>
      <c r="P38" s="240"/>
      <c r="Q38" s="240"/>
      <c r="R38" s="240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40"/>
      <c r="AJ38" s="240"/>
      <c r="AK38" s="240"/>
      <c r="AL38" s="240"/>
      <c r="AM38" s="240"/>
      <c r="AN38" s="240"/>
      <c r="AO38" s="240"/>
      <c r="AP38" s="240"/>
      <c r="AQ38" s="240"/>
      <c r="AR38" s="240"/>
      <c r="AS38" s="240"/>
      <c r="AT38" s="240"/>
      <c r="AU38" s="240"/>
      <c r="AV38" s="240"/>
      <c r="AW38" s="240"/>
      <c r="AX38" s="240"/>
      <c r="AY38" s="240"/>
      <c r="AZ38" s="240"/>
      <c r="BA38" s="240"/>
      <c r="BB38" s="240"/>
      <c r="BC38" s="240"/>
      <c r="BD38" s="240"/>
      <c r="BE38" s="240"/>
      <c r="BF38" s="240"/>
      <c r="BG38" s="240"/>
      <c r="BH38" s="240"/>
      <c r="BI38" s="240"/>
      <c r="BJ38" s="240"/>
      <c r="BK38" s="240"/>
      <c r="BL38" s="240"/>
      <c r="BM38" s="240"/>
      <c r="BN38" s="240"/>
      <c r="BO38" s="240"/>
      <c r="BP38" s="240"/>
      <c r="BQ38" s="240"/>
      <c r="BR38" s="240"/>
      <c r="BS38" s="240"/>
      <c r="BT38" s="240"/>
      <c r="BU38" s="240"/>
      <c r="BV38" s="240"/>
      <c r="BW38" s="240"/>
      <c r="BX38" s="240"/>
      <c r="BY38" s="240"/>
      <c r="BZ38" s="240"/>
      <c r="CA38" s="240"/>
      <c r="CB38" s="240"/>
      <c r="CC38" s="240"/>
      <c r="CD38" s="240"/>
      <c r="CE38" s="240"/>
      <c r="CF38" s="240"/>
      <c r="CG38" s="240"/>
      <c r="CH38" s="240"/>
      <c r="CI38" s="240"/>
      <c r="CJ38" s="240"/>
      <c r="CK38" s="240"/>
      <c r="CL38" s="240"/>
      <c r="CM38" s="240"/>
      <c r="CN38" s="240"/>
      <c r="CO38" s="240"/>
      <c r="CP38" s="240"/>
      <c r="CQ38" s="240"/>
      <c r="CR38" s="240"/>
      <c r="CS38" s="240"/>
      <c r="CT38" s="240"/>
      <c r="CU38" s="240"/>
      <c r="CV38" s="240"/>
    </row>
    <row r="39" spans="1:100" s="251" customFormat="1" ht="28.5" customHeight="1">
      <c r="A39" s="242" t="s">
        <v>479</v>
      </c>
      <c r="B39" s="243"/>
      <c r="C39" s="244" t="s">
        <v>480</v>
      </c>
      <c r="D39" s="244"/>
      <c r="E39" s="244"/>
      <c r="F39" s="244"/>
      <c r="G39" s="244"/>
      <c r="H39" s="244"/>
      <c r="I39" s="245"/>
      <c r="J39" s="245"/>
    </row>
    <row r="40" spans="1:100" s="251" customFormat="1" ht="28.5" customHeight="1">
      <c r="A40" s="242" t="s">
        <v>494</v>
      </c>
      <c r="B40" s="243"/>
      <c r="C40" s="244" t="s">
        <v>495</v>
      </c>
      <c r="D40" s="244"/>
      <c r="E40" s="244"/>
      <c r="F40" s="244"/>
      <c r="G40" s="244"/>
      <c r="H40" s="244"/>
      <c r="I40" s="245"/>
      <c r="J40" s="245"/>
    </row>
    <row r="41" spans="1:100" s="251" customFormat="1" ht="28.5" customHeight="1">
      <c r="A41" s="246" t="s">
        <v>494</v>
      </c>
      <c r="B41" s="247" t="s">
        <v>496</v>
      </c>
      <c r="C41" s="247" t="s">
        <v>520</v>
      </c>
      <c r="D41" s="246" t="s">
        <v>497</v>
      </c>
      <c r="E41" s="248" t="s">
        <v>498</v>
      </c>
      <c r="F41" s="246" t="s">
        <v>499</v>
      </c>
      <c r="G41" s="249" t="s">
        <v>500</v>
      </c>
      <c r="H41" s="250">
        <v>2699</v>
      </c>
      <c r="I41" s="250">
        <v>2699</v>
      </c>
      <c r="J41" s="250"/>
    </row>
    <row r="42" spans="1:100" s="251" customFormat="1" ht="28.5" customHeight="1">
      <c r="A42" s="246" t="s">
        <v>494</v>
      </c>
      <c r="B42" s="247" t="s">
        <v>501</v>
      </c>
      <c r="C42" s="247" t="s">
        <v>521</v>
      </c>
      <c r="D42" s="246" t="s">
        <v>497</v>
      </c>
      <c r="E42" s="248" t="s">
        <v>498</v>
      </c>
      <c r="F42" s="246">
        <v>920</v>
      </c>
      <c r="G42" s="249" t="s">
        <v>500</v>
      </c>
      <c r="H42" s="250">
        <v>3152</v>
      </c>
      <c r="I42" s="250">
        <v>3152</v>
      </c>
      <c r="J42" s="250"/>
    </row>
    <row r="43" spans="1:100" s="251" customFormat="1" ht="28.5" customHeight="1">
      <c r="A43" s="246" t="s">
        <v>494</v>
      </c>
      <c r="B43" s="247" t="s">
        <v>502</v>
      </c>
      <c r="C43" s="247" t="s">
        <v>522</v>
      </c>
      <c r="D43" s="246" t="s">
        <v>497</v>
      </c>
      <c r="E43" s="248" t="s">
        <v>498</v>
      </c>
      <c r="F43" s="246">
        <v>920</v>
      </c>
      <c r="G43" s="249" t="s">
        <v>500</v>
      </c>
      <c r="H43" s="250">
        <v>3403</v>
      </c>
      <c r="I43" s="250">
        <v>3403</v>
      </c>
      <c r="J43" s="250"/>
    </row>
    <row r="44" spans="1:100" s="251" customFormat="1" ht="28.5" customHeight="1">
      <c r="A44" s="246" t="s">
        <v>494</v>
      </c>
      <c r="B44" s="247" t="s">
        <v>503</v>
      </c>
      <c r="C44" s="247" t="s">
        <v>523</v>
      </c>
      <c r="D44" s="246" t="s">
        <v>497</v>
      </c>
      <c r="E44" s="248" t="s">
        <v>498</v>
      </c>
      <c r="F44" s="246">
        <v>920</v>
      </c>
      <c r="G44" s="249" t="s">
        <v>500</v>
      </c>
      <c r="H44" s="250">
        <v>3836</v>
      </c>
      <c r="I44" s="250">
        <v>3836</v>
      </c>
      <c r="J44" s="250"/>
    </row>
    <row r="45" spans="1:100" s="251" customFormat="1" ht="28.5" customHeight="1">
      <c r="A45" s="246" t="s">
        <v>494</v>
      </c>
      <c r="B45" s="247" t="s">
        <v>504</v>
      </c>
      <c r="C45" s="247" t="s">
        <v>524</v>
      </c>
      <c r="D45" s="246" t="s">
        <v>497</v>
      </c>
      <c r="E45" s="248" t="s">
        <v>498</v>
      </c>
      <c r="F45" s="246">
        <v>920</v>
      </c>
      <c r="G45" s="249" t="s">
        <v>500</v>
      </c>
      <c r="H45" s="250">
        <v>4744</v>
      </c>
      <c r="I45" s="250">
        <v>4744</v>
      </c>
      <c r="J45" s="250"/>
    </row>
  </sheetData>
  <autoFilter ref="A11:J19"/>
  <mergeCells count="14">
    <mergeCell ref="A12:J12"/>
    <mergeCell ref="A27:J27"/>
    <mergeCell ref="A19:J19"/>
    <mergeCell ref="A38:J38"/>
    <mergeCell ref="A4:K4"/>
    <mergeCell ref="A5:K5"/>
    <mergeCell ref="A7:J7"/>
    <mergeCell ref="A9:A10"/>
    <mergeCell ref="B9:C9"/>
    <mergeCell ref="D9:E9"/>
    <mergeCell ref="F9:F10"/>
    <mergeCell ref="G9:G10"/>
    <mergeCell ref="H9:I9"/>
    <mergeCell ref="J9:J10"/>
  </mergeCells>
  <conditionalFormatting sqref="A27 A38 A12 A19">
    <cfRule type="cellIs" dxfId="1" priority="3" operator="equal">
      <formula>"посещение по неотложной помощи"</formula>
    </cfRule>
  </conditionalFormatting>
  <printOptions horizontalCentered="1"/>
  <pageMargins left="0.78740157480314965" right="0.78740157480314965" top="0.86" bottom="0.19685039370078741" header="0.72" footer="0.31496062992125984"/>
  <pageSetup paperSize="9" scale="45" orientation="landscape" r:id="rId1"/>
  <headerFooter differentFirst="1">
    <oddHeader>&amp;CСтраница &amp;P из &amp;N&amp;R&amp;A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S24"/>
  <sheetViews>
    <sheetView topLeftCell="D1" zoomScale="75" zoomScaleNormal="75" workbookViewId="0">
      <pane ySplit="11" topLeftCell="A12" activePane="bottomLeft" state="frozen"/>
      <selection activeCell="J19" sqref="J19"/>
      <selection pane="bottomLeft" activeCell="O9" sqref="O9"/>
    </sheetView>
  </sheetViews>
  <sheetFormatPr defaultColWidth="7.625" defaultRowHeight="18.75"/>
  <cols>
    <col min="1" max="1" width="15.25" style="197" customWidth="1"/>
    <col min="2" max="2" width="6.75" style="227" customWidth="1"/>
    <col min="3" max="3" width="28.25" style="227" customWidth="1"/>
    <col min="4" max="4" width="16.375" style="227" customWidth="1"/>
    <col min="5" max="5" width="28.5" style="227" customWidth="1"/>
    <col min="6" max="6" width="5.25" style="228" customWidth="1"/>
    <col min="7" max="7" width="27" style="227" customWidth="1"/>
    <col min="8" max="8" width="9.75" style="228" customWidth="1"/>
    <col min="9" max="10" width="11.625" style="9" customWidth="1"/>
    <col min="11" max="11" width="34.375" style="9" customWidth="1"/>
    <col min="12" max="12" width="8.875" style="9" customWidth="1"/>
    <col min="13" max="97" width="24.25" style="9" customWidth="1"/>
    <col min="98" max="16384" width="7.625" style="197"/>
  </cols>
  <sheetData>
    <row r="1" spans="1:97" s="14" customFormat="1" ht="18">
      <c r="I1" s="15"/>
      <c r="K1" s="341" t="s">
        <v>415</v>
      </c>
    </row>
    <row r="2" spans="1:97" s="14" customFormat="1" ht="18">
      <c r="I2" s="15"/>
      <c r="K2" s="12" t="s">
        <v>46</v>
      </c>
    </row>
    <row r="3" spans="1:97" s="14" customFormat="1" ht="18">
      <c r="I3" s="15"/>
      <c r="K3" s="12" t="s">
        <v>518</v>
      </c>
    </row>
    <row r="4" spans="1:97" s="199" customFormat="1" ht="26.25" customHeight="1">
      <c r="A4" s="301" t="s">
        <v>418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</row>
    <row r="5" spans="1:97" ht="26.25" customHeight="1">
      <c r="A5" s="301" t="s">
        <v>419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8"/>
      <c r="BB5" s="198"/>
      <c r="BC5" s="198"/>
      <c r="BD5" s="198"/>
      <c r="BE5" s="198"/>
      <c r="BF5" s="198"/>
      <c r="BG5" s="198"/>
      <c r="BH5" s="198"/>
      <c r="BI5" s="198"/>
      <c r="BJ5" s="198"/>
      <c r="BK5" s="198"/>
      <c r="BL5" s="198"/>
      <c r="BM5" s="198"/>
      <c r="BN5" s="198"/>
      <c r="BO5" s="198"/>
      <c r="BP5" s="198"/>
      <c r="BQ5" s="198"/>
      <c r="BR5" s="198"/>
      <c r="BS5" s="198"/>
      <c r="BT5" s="198"/>
      <c r="BU5" s="198"/>
      <c r="BV5" s="198"/>
      <c r="BW5" s="198"/>
      <c r="BX5" s="198"/>
      <c r="BY5" s="198"/>
      <c r="BZ5" s="198"/>
      <c r="CA5" s="198"/>
      <c r="CB5" s="198"/>
      <c r="CC5" s="198"/>
      <c r="CD5" s="198"/>
      <c r="CE5" s="198"/>
      <c r="CF5" s="198"/>
      <c r="CG5" s="198"/>
      <c r="CH5" s="198"/>
      <c r="CI5" s="198"/>
      <c r="CJ5" s="198"/>
      <c r="CK5" s="198"/>
      <c r="CL5" s="198"/>
      <c r="CM5" s="198"/>
      <c r="CN5" s="198"/>
      <c r="CO5" s="198"/>
      <c r="CP5" s="198"/>
      <c r="CQ5" s="198"/>
      <c r="CR5" s="198"/>
      <c r="CS5" s="198"/>
    </row>
    <row r="6" spans="1:97" ht="18" customHeight="1">
      <c r="A6" s="200"/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8"/>
      <c r="BP6" s="198"/>
      <c r="BQ6" s="198"/>
      <c r="BR6" s="198"/>
      <c r="BS6" s="198"/>
      <c r="BT6" s="198"/>
      <c r="BU6" s="198"/>
      <c r="BV6" s="198"/>
      <c r="BW6" s="198"/>
      <c r="BX6" s="198"/>
      <c r="BY6" s="198"/>
      <c r="BZ6" s="198"/>
      <c r="CA6" s="198"/>
      <c r="CB6" s="198"/>
      <c r="CC6" s="198"/>
      <c r="CD6" s="198"/>
      <c r="CE6" s="198"/>
      <c r="CF6" s="198"/>
      <c r="CG6" s="198"/>
      <c r="CH6" s="198"/>
      <c r="CI6" s="198"/>
      <c r="CJ6" s="198"/>
      <c r="CK6" s="198"/>
      <c r="CL6" s="198"/>
      <c r="CM6" s="198"/>
      <c r="CN6" s="198"/>
      <c r="CO6" s="198"/>
      <c r="CP6" s="198"/>
      <c r="CQ6" s="198"/>
      <c r="CR6" s="198"/>
      <c r="CS6" s="198"/>
    </row>
    <row r="7" spans="1:97" ht="24" customHeight="1">
      <c r="A7" s="302" t="s">
        <v>420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8"/>
      <c r="BP7" s="198"/>
      <c r="BQ7" s="198"/>
      <c r="BR7" s="198"/>
      <c r="BS7" s="198"/>
      <c r="BT7" s="198"/>
      <c r="BU7" s="198"/>
      <c r="BV7" s="198"/>
      <c r="BW7" s="198"/>
      <c r="BX7" s="198"/>
      <c r="BY7" s="198"/>
      <c r="BZ7" s="198"/>
      <c r="CA7" s="198"/>
      <c r="CB7" s="198"/>
      <c r="CC7" s="198"/>
      <c r="CD7" s="198"/>
      <c r="CE7" s="198"/>
      <c r="CF7" s="198"/>
      <c r="CG7" s="198"/>
      <c r="CH7" s="198"/>
      <c r="CI7" s="198"/>
      <c r="CJ7" s="198"/>
      <c r="CK7" s="198"/>
      <c r="CL7" s="198"/>
      <c r="CM7" s="198"/>
      <c r="CN7" s="198"/>
      <c r="CO7" s="198"/>
      <c r="CP7" s="198"/>
      <c r="CQ7" s="198"/>
      <c r="CR7" s="198"/>
      <c r="CS7" s="198"/>
    </row>
    <row r="8" spans="1:97" ht="8.65" customHeight="1"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8"/>
      <c r="BP8" s="198"/>
      <c r="BQ8" s="198"/>
      <c r="BR8" s="198"/>
      <c r="BS8" s="198"/>
      <c r="BT8" s="198"/>
      <c r="BU8" s="198"/>
      <c r="BV8" s="198"/>
      <c r="BW8" s="198"/>
      <c r="BX8" s="198"/>
      <c r="BY8" s="198"/>
      <c r="BZ8" s="198"/>
      <c r="CA8" s="198"/>
      <c r="CB8" s="198"/>
      <c r="CC8" s="198"/>
      <c r="CD8" s="198"/>
      <c r="CE8" s="198"/>
      <c r="CF8" s="198"/>
      <c r="CG8" s="198"/>
      <c r="CH8" s="198"/>
      <c r="CI8" s="198"/>
      <c r="CJ8" s="198"/>
      <c r="CK8" s="198"/>
      <c r="CL8" s="198"/>
      <c r="CM8" s="198"/>
      <c r="CN8" s="198"/>
      <c r="CO8" s="198"/>
      <c r="CP8" s="198"/>
      <c r="CQ8" s="198"/>
      <c r="CR8" s="198"/>
      <c r="CS8" s="198"/>
    </row>
    <row r="9" spans="1:97" ht="46.5" customHeight="1">
      <c r="A9" s="308" t="s">
        <v>4</v>
      </c>
      <c r="B9" s="309" t="s">
        <v>159</v>
      </c>
      <c r="C9" s="310"/>
      <c r="D9" s="309" t="s">
        <v>160</v>
      </c>
      <c r="E9" s="310"/>
      <c r="F9" s="309" t="s">
        <v>161</v>
      </c>
      <c r="G9" s="310"/>
      <c r="H9" s="308" t="s">
        <v>421</v>
      </c>
      <c r="I9" s="311" t="s">
        <v>422</v>
      </c>
      <c r="J9" s="312"/>
      <c r="K9" s="308" t="s">
        <v>423</v>
      </c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  <c r="BI9" s="203"/>
      <c r="BJ9" s="203"/>
      <c r="BK9" s="203"/>
      <c r="BL9" s="203"/>
      <c r="BM9" s="203"/>
      <c r="BN9" s="203"/>
      <c r="BO9" s="203"/>
      <c r="BP9" s="203"/>
      <c r="BQ9" s="203"/>
      <c r="BR9" s="203"/>
      <c r="BS9" s="203"/>
      <c r="BT9" s="203"/>
      <c r="BU9" s="203"/>
      <c r="BV9" s="203"/>
      <c r="BW9" s="203"/>
      <c r="BX9" s="203"/>
      <c r="BY9" s="203"/>
      <c r="BZ9" s="203"/>
      <c r="CA9" s="203"/>
      <c r="CB9" s="203"/>
      <c r="CC9" s="203"/>
      <c r="CD9" s="203"/>
      <c r="CE9" s="203"/>
      <c r="CF9" s="203"/>
      <c r="CG9" s="203"/>
      <c r="CH9" s="203"/>
      <c r="CI9" s="203"/>
      <c r="CJ9" s="203"/>
      <c r="CK9" s="203"/>
      <c r="CL9" s="203"/>
      <c r="CM9" s="203"/>
      <c r="CN9" s="203"/>
      <c r="CO9" s="203"/>
      <c r="CP9" s="203"/>
      <c r="CQ9" s="203"/>
      <c r="CR9" s="203"/>
      <c r="CS9" s="203"/>
    </row>
    <row r="10" spans="1:97" s="208" customFormat="1" ht="49.5" customHeight="1">
      <c r="A10" s="308"/>
      <c r="B10" s="204" t="s">
        <v>162</v>
      </c>
      <c r="C10" s="205" t="s">
        <v>63</v>
      </c>
      <c r="D10" s="205" t="s">
        <v>64</v>
      </c>
      <c r="E10" s="205" t="s">
        <v>63</v>
      </c>
      <c r="F10" s="205" t="s">
        <v>64</v>
      </c>
      <c r="G10" s="205" t="s">
        <v>63</v>
      </c>
      <c r="H10" s="308"/>
      <c r="I10" s="206" t="s">
        <v>163</v>
      </c>
      <c r="J10" s="206" t="s">
        <v>164</v>
      </c>
      <c r="K10" s="308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  <c r="BI10" s="207"/>
      <c r="BJ10" s="207"/>
      <c r="BK10" s="207"/>
      <c r="BL10" s="207"/>
      <c r="BM10" s="207"/>
      <c r="BN10" s="207"/>
      <c r="BO10" s="207"/>
      <c r="BP10" s="207"/>
      <c r="BQ10" s="207"/>
      <c r="BR10" s="207"/>
      <c r="BS10" s="207"/>
      <c r="BT10" s="207"/>
      <c r="BU10" s="207"/>
      <c r="BV10" s="207"/>
      <c r="BW10" s="207"/>
      <c r="BX10" s="207"/>
      <c r="BY10" s="207"/>
      <c r="BZ10" s="207"/>
      <c r="CA10" s="207"/>
      <c r="CB10" s="207"/>
      <c r="CC10" s="207"/>
      <c r="CD10" s="207"/>
      <c r="CE10" s="207"/>
      <c r="CF10" s="207"/>
      <c r="CG10" s="207"/>
      <c r="CH10" s="207"/>
      <c r="CI10" s="207"/>
      <c r="CJ10" s="207"/>
      <c r="CK10" s="207"/>
      <c r="CL10" s="207"/>
      <c r="CM10" s="207"/>
      <c r="CN10" s="207"/>
      <c r="CO10" s="207"/>
      <c r="CP10" s="207"/>
      <c r="CQ10" s="207"/>
      <c r="CR10" s="207"/>
      <c r="CS10" s="207"/>
    </row>
    <row r="11" spans="1:97" s="211" customFormat="1" ht="15.75" customHeight="1">
      <c r="A11" s="209">
        <v>1</v>
      </c>
      <c r="B11" s="209">
        <v>2</v>
      </c>
      <c r="C11" s="209">
        <v>3</v>
      </c>
      <c r="D11" s="209">
        <v>4</v>
      </c>
      <c r="E11" s="209">
        <v>5</v>
      </c>
      <c r="F11" s="209">
        <v>6</v>
      </c>
      <c r="G11" s="209">
        <v>7</v>
      </c>
      <c r="H11" s="209">
        <v>8</v>
      </c>
      <c r="I11" s="209">
        <v>9</v>
      </c>
      <c r="J11" s="209">
        <v>10</v>
      </c>
      <c r="K11" s="209">
        <v>11</v>
      </c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  <c r="BI11" s="210"/>
      <c r="BJ11" s="210"/>
      <c r="BK11" s="210"/>
      <c r="BL11" s="210"/>
      <c r="BM11" s="210"/>
      <c r="BN11" s="210"/>
      <c r="BO11" s="210"/>
      <c r="BP11" s="210"/>
      <c r="BQ11" s="210"/>
      <c r="BR11" s="210"/>
      <c r="BS11" s="210"/>
      <c r="BT11" s="210"/>
      <c r="BU11" s="210"/>
      <c r="BV11" s="210"/>
      <c r="BW11" s="210"/>
      <c r="BX11" s="210"/>
      <c r="BY11" s="210"/>
      <c r="BZ11" s="210"/>
      <c r="CA11" s="210"/>
      <c r="CB11" s="210"/>
      <c r="CC11" s="210"/>
      <c r="CD11" s="210"/>
      <c r="CE11" s="210"/>
      <c r="CF11" s="210"/>
      <c r="CG11" s="210"/>
      <c r="CH11" s="210"/>
      <c r="CI11" s="210"/>
      <c r="CJ11" s="210"/>
      <c r="CK11" s="210"/>
      <c r="CL11" s="210"/>
      <c r="CM11" s="210"/>
      <c r="CN11" s="210"/>
      <c r="CO11" s="210"/>
      <c r="CP11" s="210"/>
      <c r="CQ11" s="210"/>
      <c r="CR11" s="210"/>
      <c r="CS11" s="210"/>
    </row>
    <row r="12" spans="1:97" s="89" customFormat="1" ht="24" customHeight="1">
      <c r="A12" s="307" t="s">
        <v>424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88"/>
    </row>
    <row r="13" spans="1:97" ht="29.25" customHeight="1">
      <c r="A13" s="212">
        <v>235</v>
      </c>
      <c r="B13" s="213" t="s">
        <v>440</v>
      </c>
      <c r="C13" s="214"/>
      <c r="D13" s="215"/>
      <c r="E13" s="216"/>
      <c r="F13" s="217"/>
      <c r="G13" s="213"/>
      <c r="H13" s="214"/>
      <c r="I13" s="214"/>
      <c r="J13" s="214"/>
      <c r="K13" s="218"/>
    </row>
    <row r="14" spans="1:97" ht="36.75" customHeight="1">
      <c r="A14" s="219" t="s">
        <v>436</v>
      </c>
      <c r="B14" s="219">
        <v>92</v>
      </c>
      <c r="C14" s="220" t="s">
        <v>425</v>
      </c>
      <c r="D14" s="221" t="s">
        <v>526</v>
      </c>
      <c r="E14" s="222" t="s">
        <v>439</v>
      </c>
      <c r="F14" s="229">
        <v>700</v>
      </c>
      <c r="G14" s="220" t="s">
        <v>437</v>
      </c>
      <c r="H14" s="223" t="s">
        <v>11</v>
      </c>
      <c r="I14" s="224">
        <v>2258.3000000000002</v>
      </c>
      <c r="J14" s="224"/>
      <c r="K14" s="225" t="s">
        <v>438</v>
      </c>
    </row>
    <row r="15" spans="1:97" s="211" customFormat="1" ht="24" customHeight="1">
      <c r="A15" s="307" t="s">
        <v>507</v>
      </c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  <c r="BI15" s="210"/>
      <c r="BJ15" s="210"/>
      <c r="BK15" s="210"/>
      <c r="BL15" s="210"/>
      <c r="BM15" s="210"/>
      <c r="BN15" s="210"/>
      <c r="BO15" s="210"/>
      <c r="BP15" s="210"/>
      <c r="BQ15" s="210"/>
      <c r="BR15" s="210"/>
      <c r="BS15" s="210"/>
      <c r="BT15" s="210"/>
      <c r="BU15" s="210"/>
      <c r="BV15" s="210"/>
      <c r="BW15" s="210"/>
      <c r="BX15" s="210"/>
      <c r="BY15" s="210"/>
      <c r="BZ15" s="210"/>
      <c r="CA15" s="210"/>
      <c r="CB15" s="210"/>
      <c r="CC15" s="210"/>
      <c r="CD15" s="210"/>
      <c r="CE15" s="210"/>
      <c r="CF15" s="210"/>
      <c r="CG15" s="210"/>
      <c r="CH15" s="210"/>
      <c r="CI15" s="210"/>
      <c r="CJ15" s="210"/>
      <c r="CK15" s="210"/>
      <c r="CL15" s="210"/>
      <c r="CM15" s="210"/>
      <c r="CN15" s="210"/>
      <c r="CO15" s="210"/>
      <c r="CP15" s="210"/>
      <c r="CQ15" s="210"/>
      <c r="CR15" s="210"/>
      <c r="CS15" s="210"/>
    </row>
    <row r="16" spans="1:97" s="211" customFormat="1" ht="29.25" customHeight="1">
      <c r="A16" s="212">
        <v>237</v>
      </c>
      <c r="B16" s="213" t="s">
        <v>508</v>
      </c>
      <c r="C16" s="214"/>
      <c r="D16" s="215"/>
      <c r="E16" s="216"/>
      <c r="F16" s="217"/>
      <c r="G16" s="213"/>
      <c r="H16" s="214"/>
      <c r="I16" s="214"/>
      <c r="J16" s="214"/>
      <c r="K16" s="218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0"/>
      <c r="BN16" s="210"/>
      <c r="BO16" s="210"/>
      <c r="BP16" s="210"/>
      <c r="BQ16" s="210"/>
      <c r="BR16" s="210"/>
      <c r="BS16" s="210"/>
      <c r="BT16" s="210"/>
      <c r="BU16" s="210"/>
      <c r="BV16" s="210"/>
      <c r="BW16" s="210"/>
      <c r="BX16" s="210"/>
      <c r="BY16" s="210"/>
      <c r="BZ16" s="210"/>
      <c r="CA16" s="210"/>
      <c r="CB16" s="210"/>
      <c r="CC16" s="210"/>
      <c r="CD16" s="210"/>
      <c r="CE16" s="210"/>
      <c r="CF16" s="210"/>
      <c r="CG16" s="210"/>
      <c r="CH16" s="210"/>
      <c r="CI16" s="210"/>
      <c r="CJ16" s="210"/>
      <c r="CK16" s="210"/>
      <c r="CL16" s="210"/>
      <c r="CM16" s="210"/>
      <c r="CN16" s="210"/>
      <c r="CO16" s="210"/>
      <c r="CP16" s="210"/>
      <c r="CQ16" s="210"/>
      <c r="CR16" s="210"/>
      <c r="CS16" s="210"/>
    </row>
    <row r="17" spans="1:97" s="211" customFormat="1" ht="29.25" customHeight="1">
      <c r="A17" s="219" t="s">
        <v>428</v>
      </c>
      <c r="B17" s="219">
        <v>90</v>
      </c>
      <c r="C17" s="220" t="s">
        <v>220</v>
      </c>
      <c r="D17" s="221" t="s">
        <v>429</v>
      </c>
      <c r="E17" s="222" t="s">
        <v>430</v>
      </c>
      <c r="F17" s="229">
        <v>303</v>
      </c>
      <c r="G17" s="220" t="s">
        <v>426</v>
      </c>
      <c r="H17" s="223" t="s">
        <v>11</v>
      </c>
      <c r="I17" s="224">
        <v>985</v>
      </c>
      <c r="J17" s="224"/>
      <c r="K17" s="225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  <c r="BI17" s="210"/>
      <c r="BJ17" s="210"/>
      <c r="BK17" s="210"/>
      <c r="BL17" s="210"/>
      <c r="BM17" s="210"/>
      <c r="BN17" s="210"/>
      <c r="BO17" s="210"/>
      <c r="BP17" s="210"/>
      <c r="BQ17" s="210"/>
      <c r="BR17" s="210"/>
      <c r="BS17" s="210"/>
      <c r="BT17" s="210"/>
      <c r="BU17" s="210"/>
      <c r="BV17" s="210"/>
      <c r="BW17" s="210"/>
      <c r="BX17" s="210"/>
      <c r="BY17" s="210"/>
      <c r="BZ17" s="210"/>
      <c r="CA17" s="210"/>
      <c r="CB17" s="210"/>
      <c r="CC17" s="210"/>
      <c r="CD17" s="210"/>
      <c r="CE17" s="210"/>
      <c r="CF17" s="210"/>
      <c r="CG17" s="210"/>
      <c r="CH17" s="210"/>
      <c r="CI17" s="210"/>
      <c r="CJ17" s="210"/>
      <c r="CK17" s="210"/>
      <c r="CL17" s="210"/>
      <c r="CM17" s="210"/>
      <c r="CN17" s="210"/>
      <c r="CO17" s="210"/>
      <c r="CP17" s="210"/>
      <c r="CQ17" s="210"/>
      <c r="CR17" s="210"/>
      <c r="CS17" s="210"/>
    </row>
    <row r="18" spans="1:97" s="211" customFormat="1" ht="29.25" customHeight="1">
      <c r="A18" s="219" t="s">
        <v>428</v>
      </c>
      <c r="B18" s="219">
        <v>90</v>
      </c>
      <c r="C18" s="220" t="s">
        <v>220</v>
      </c>
      <c r="D18" s="221" t="s">
        <v>429</v>
      </c>
      <c r="E18" s="222" t="s">
        <v>430</v>
      </c>
      <c r="F18" s="229">
        <v>306</v>
      </c>
      <c r="G18" s="220" t="s">
        <v>431</v>
      </c>
      <c r="H18" s="223" t="s">
        <v>11</v>
      </c>
      <c r="I18" s="224">
        <v>1529</v>
      </c>
      <c r="J18" s="224"/>
      <c r="K18" s="225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  <c r="BI18" s="210"/>
      <c r="BJ18" s="210"/>
      <c r="BK18" s="210"/>
      <c r="BL18" s="210"/>
      <c r="BM18" s="210"/>
      <c r="BN18" s="210"/>
      <c r="BO18" s="210"/>
      <c r="BP18" s="210"/>
      <c r="BQ18" s="210"/>
      <c r="BR18" s="210"/>
      <c r="BS18" s="210"/>
      <c r="BT18" s="210"/>
      <c r="BU18" s="210"/>
      <c r="BV18" s="210"/>
      <c r="BW18" s="210"/>
      <c r="BX18" s="210"/>
      <c r="BY18" s="210"/>
      <c r="BZ18" s="210"/>
      <c r="CA18" s="210"/>
      <c r="CB18" s="210"/>
      <c r="CC18" s="210"/>
      <c r="CD18" s="210"/>
      <c r="CE18" s="210"/>
      <c r="CF18" s="210"/>
      <c r="CG18" s="210"/>
      <c r="CH18" s="210"/>
      <c r="CI18" s="210"/>
      <c r="CJ18" s="210"/>
      <c r="CK18" s="210"/>
      <c r="CL18" s="210"/>
      <c r="CM18" s="210"/>
      <c r="CN18" s="210"/>
      <c r="CO18" s="210"/>
      <c r="CP18" s="210"/>
      <c r="CQ18" s="210"/>
      <c r="CR18" s="210"/>
      <c r="CS18" s="210"/>
    </row>
    <row r="19" spans="1:97" s="211" customFormat="1" ht="24" customHeight="1">
      <c r="A19" s="307" t="s">
        <v>432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  <c r="BI19" s="210"/>
      <c r="BJ19" s="210"/>
      <c r="BK19" s="210"/>
      <c r="BL19" s="210"/>
      <c r="BM19" s="210"/>
      <c r="BN19" s="210"/>
      <c r="BO19" s="210"/>
      <c r="BP19" s="210"/>
      <c r="BQ19" s="210"/>
      <c r="BR19" s="210"/>
      <c r="BS19" s="210"/>
      <c r="BT19" s="210"/>
      <c r="BU19" s="210"/>
      <c r="BV19" s="210"/>
      <c r="BW19" s="210"/>
      <c r="BX19" s="210"/>
      <c r="BY19" s="210"/>
      <c r="BZ19" s="210"/>
      <c r="CA19" s="210"/>
      <c r="CB19" s="210"/>
      <c r="CC19" s="210"/>
      <c r="CD19" s="210"/>
      <c r="CE19" s="210"/>
      <c r="CF19" s="210"/>
      <c r="CG19" s="210"/>
      <c r="CH19" s="210"/>
      <c r="CI19" s="210"/>
      <c r="CJ19" s="210"/>
      <c r="CK19" s="210"/>
      <c r="CL19" s="210"/>
      <c r="CM19" s="210"/>
      <c r="CN19" s="210"/>
      <c r="CO19" s="210"/>
      <c r="CP19" s="210"/>
      <c r="CQ19" s="210"/>
      <c r="CR19" s="210"/>
      <c r="CS19" s="210"/>
    </row>
    <row r="20" spans="1:97" s="211" customFormat="1" ht="29.25" customHeight="1">
      <c r="A20" s="212">
        <v>218</v>
      </c>
      <c r="B20" s="213" t="s">
        <v>442</v>
      </c>
      <c r="C20" s="214"/>
      <c r="D20" s="215"/>
      <c r="E20" s="216"/>
      <c r="F20" s="217"/>
      <c r="G20" s="213"/>
      <c r="H20" s="214"/>
      <c r="I20" s="214"/>
      <c r="J20" s="214"/>
      <c r="K20" s="218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  <c r="BI20" s="210"/>
      <c r="BJ20" s="210"/>
      <c r="BK20" s="210"/>
      <c r="BL20" s="210"/>
      <c r="BM20" s="210"/>
      <c r="BN20" s="210"/>
      <c r="BO20" s="210"/>
      <c r="BP20" s="210"/>
      <c r="BQ20" s="210"/>
      <c r="BR20" s="210"/>
      <c r="BS20" s="210"/>
      <c r="BT20" s="210"/>
      <c r="BU20" s="210"/>
      <c r="BV20" s="210"/>
      <c r="BW20" s="210"/>
      <c r="BX20" s="210"/>
      <c r="BY20" s="210"/>
      <c r="BZ20" s="210"/>
      <c r="CA20" s="210"/>
      <c r="CB20" s="210"/>
      <c r="CC20" s="210"/>
      <c r="CD20" s="210"/>
      <c r="CE20" s="210"/>
      <c r="CF20" s="210"/>
      <c r="CG20" s="210"/>
      <c r="CH20" s="210"/>
      <c r="CI20" s="210"/>
      <c r="CJ20" s="210"/>
      <c r="CK20" s="210"/>
      <c r="CL20" s="210"/>
      <c r="CM20" s="210"/>
      <c r="CN20" s="210"/>
      <c r="CO20" s="210"/>
      <c r="CP20" s="210"/>
      <c r="CQ20" s="210"/>
      <c r="CR20" s="210"/>
      <c r="CS20" s="210"/>
    </row>
    <row r="21" spans="1:97" s="211" customFormat="1" ht="29.25" customHeight="1">
      <c r="A21" s="219" t="s">
        <v>441</v>
      </c>
      <c r="B21" s="219">
        <v>10</v>
      </c>
      <c r="C21" s="220" t="s">
        <v>443</v>
      </c>
      <c r="D21" s="221" t="s">
        <v>446</v>
      </c>
      <c r="E21" s="222" t="s">
        <v>447</v>
      </c>
      <c r="F21" s="229" t="s">
        <v>444</v>
      </c>
      <c r="G21" s="220" t="s">
        <v>445</v>
      </c>
      <c r="H21" s="223" t="s">
        <v>11</v>
      </c>
      <c r="I21" s="230">
        <v>1827</v>
      </c>
      <c r="J21" s="224">
        <v>1827</v>
      </c>
      <c r="K21" s="225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  <c r="BI21" s="210"/>
      <c r="BJ21" s="210"/>
      <c r="BK21" s="210"/>
      <c r="BL21" s="210"/>
      <c r="BM21" s="210"/>
      <c r="BN21" s="210"/>
      <c r="BO21" s="210"/>
      <c r="BP21" s="210"/>
      <c r="BQ21" s="210"/>
      <c r="BR21" s="210"/>
      <c r="BS21" s="210"/>
      <c r="BT21" s="210"/>
      <c r="BU21" s="210"/>
      <c r="BV21" s="210"/>
      <c r="BW21" s="210"/>
      <c r="BX21" s="210"/>
      <c r="BY21" s="210"/>
      <c r="BZ21" s="210"/>
      <c r="CA21" s="210"/>
      <c r="CB21" s="210"/>
      <c r="CC21" s="210"/>
      <c r="CD21" s="210"/>
      <c r="CE21" s="210"/>
      <c r="CF21" s="210"/>
      <c r="CG21" s="210"/>
      <c r="CH21" s="210"/>
      <c r="CI21" s="210"/>
      <c r="CJ21" s="210"/>
      <c r="CK21" s="210"/>
      <c r="CL21" s="210"/>
      <c r="CM21" s="210"/>
      <c r="CN21" s="210"/>
      <c r="CO21" s="210"/>
      <c r="CP21" s="210"/>
      <c r="CQ21" s="210"/>
      <c r="CR21" s="210"/>
      <c r="CS21" s="210"/>
    </row>
    <row r="22" spans="1:97" ht="29.25" customHeight="1">
      <c r="A22" s="212">
        <v>238</v>
      </c>
      <c r="B22" s="213" t="s">
        <v>516</v>
      </c>
      <c r="C22" s="214"/>
      <c r="D22" s="215"/>
      <c r="E22" s="216"/>
      <c r="F22" s="217"/>
      <c r="G22" s="213"/>
      <c r="H22" s="214"/>
      <c r="I22" s="214"/>
      <c r="J22" s="214"/>
      <c r="K22" s="218"/>
    </row>
    <row r="23" spans="1:97" ht="29.25" customHeight="1">
      <c r="A23" s="219" t="s">
        <v>433</v>
      </c>
      <c r="B23" s="219">
        <v>84</v>
      </c>
      <c r="C23" s="220" t="s">
        <v>217</v>
      </c>
      <c r="D23" s="221" t="s">
        <v>434</v>
      </c>
      <c r="E23" s="222" t="s">
        <v>435</v>
      </c>
      <c r="F23" s="229">
        <v>303</v>
      </c>
      <c r="G23" s="220" t="s">
        <v>426</v>
      </c>
      <c r="H23" s="223" t="s">
        <v>11</v>
      </c>
      <c r="I23" s="224">
        <v>683</v>
      </c>
      <c r="J23" s="224"/>
      <c r="K23" s="225"/>
    </row>
    <row r="24" spans="1:97" s="9" customFormat="1" ht="6.75" customHeight="1">
      <c r="F24" s="226"/>
      <c r="H24" s="226"/>
    </row>
  </sheetData>
  <mergeCells count="13">
    <mergeCell ref="A19:K19"/>
    <mergeCell ref="K9:K10"/>
    <mergeCell ref="A15:K15"/>
    <mergeCell ref="A12:K12"/>
    <mergeCell ref="A4:K4"/>
    <mergeCell ref="A5:K5"/>
    <mergeCell ref="A7:K7"/>
    <mergeCell ref="A9:A10"/>
    <mergeCell ref="B9:C9"/>
    <mergeCell ref="D9:E9"/>
    <mergeCell ref="F9:G9"/>
    <mergeCell ref="H9:H10"/>
    <mergeCell ref="I9:J9"/>
  </mergeCells>
  <conditionalFormatting sqref="D20:E21 A21:C21 A13:E14 A16:E18 H16:H18 K16:K18 K13:K14 K20:K23 H13:H14 A22:E23 H20:H23">
    <cfRule type="cellIs" dxfId="0" priority="22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59055118110236227" header="0.78740157480314965" footer="0.31496062992125984"/>
  <pageSetup paperSize="9" scale="63" fitToHeight="50" orientation="landscape" r:id="rId1"/>
  <headerFooter differentFirst="1">
    <oddHeader>&amp;CСтраница &amp;P из &amp;N&amp;R&amp;A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V53"/>
  <sheetViews>
    <sheetView topLeftCell="A19" zoomScale="75" zoomScaleNormal="75" workbookViewId="0">
      <selection activeCell="I52" sqref="I52"/>
    </sheetView>
  </sheetViews>
  <sheetFormatPr defaultColWidth="9" defaultRowHeight="14.25"/>
  <cols>
    <col min="1" max="1" width="13.625" style="11" customWidth="1"/>
    <col min="2" max="2" width="7" style="11" customWidth="1"/>
    <col min="3" max="3" width="17.5" style="11" customWidth="1"/>
    <col min="4" max="4" width="13.625" style="11" customWidth="1"/>
    <col min="5" max="5" width="14.375" style="11" customWidth="1"/>
    <col min="6" max="6" width="14.25" style="11" customWidth="1"/>
    <col min="7" max="7" width="14.5" style="11" customWidth="1"/>
    <col min="8" max="8" width="13.625" style="11" customWidth="1"/>
    <col min="9" max="9" width="14.375" style="11" customWidth="1"/>
    <col min="10" max="10" width="14.25" style="11" customWidth="1"/>
    <col min="11" max="11" width="14.5" style="11" customWidth="1"/>
    <col min="12" max="12" width="0.625" style="6" customWidth="1"/>
    <col min="13" max="16384" width="9" style="6"/>
  </cols>
  <sheetData>
    <row r="1" spans="1:204" ht="18">
      <c r="K1" s="341" t="s">
        <v>416</v>
      </c>
    </row>
    <row r="2" spans="1:204" ht="18">
      <c r="K2" s="12" t="s">
        <v>46</v>
      </c>
    </row>
    <row r="3" spans="1:204" ht="18">
      <c r="K3" s="12" t="s">
        <v>518</v>
      </c>
    </row>
    <row r="4" spans="1:204" s="114" customFormat="1" ht="18.75">
      <c r="A4" s="112"/>
      <c r="B4" s="112"/>
      <c r="C4" s="112"/>
      <c r="D4" s="112"/>
      <c r="E4" s="112"/>
      <c r="F4" s="113"/>
      <c r="G4" s="1"/>
      <c r="H4" s="112"/>
      <c r="I4" s="112"/>
      <c r="J4" s="113"/>
      <c r="K4" s="1" t="s">
        <v>527</v>
      </c>
    </row>
    <row r="5" spans="1:204" s="114" customFormat="1" ht="18.75">
      <c r="A5" s="112"/>
      <c r="B5" s="112"/>
      <c r="C5" s="112"/>
      <c r="D5" s="112"/>
      <c r="E5" s="112"/>
      <c r="F5" s="115"/>
      <c r="G5" s="22"/>
      <c r="H5" s="112"/>
      <c r="I5" s="112"/>
      <c r="J5" s="115"/>
      <c r="K5" s="22" t="s">
        <v>0</v>
      </c>
    </row>
    <row r="6" spans="1:204" s="3" customFormat="1" ht="16.149999999999999" customHeight="1"/>
    <row r="7" spans="1:204" s="4" customFormat="1" ht="45.75" customHeight="1">
      <c r="A7" s="313" t="s">
        <v>1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5"/>
    </row>
    <row r="8" spans="1:204" s="4" customFormat="1" ht="9" customHeight="1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5"/>
    </row>
    <row r="9" spans="1:204" ht="42" customHeight="1">
      <c r="A9" s="314" t="s">
        <v>169</v>
      </c>
      <c r="B9" s="314"/>
      <c r="C9" s="314"/>
      <c r="D9" s="314"/>
      <c r="E9" s="314"/>
      <c r="F9" s="314"/>
      <c r="G9" s="314"/>
      <c r="H9" s="314"/>
      <c r="I9" s="314"/>
      <c r="J9" s="314"/>
      <c r="K9" s="314"/>
    </row>
    <row r="10" spans="1:204" ht="8.1" customHeight="1">
      <c r="A10" s="111"/>
      <c r="B10" s="111"/>
      <c r="C10" s="111"/>
      <c r="D10" s="111"/>
      <c r="E10" s="111"/>
      <c r="F10" s="111"/>
      <c r="G10" s="111"/>
      <c r="H10" s="111"/>
      <c r="I10" s="111"/>
      <c r="J10" s="111"/>
      <c r="K10" s="111"/>
    </row>
    <row r="11" spans="1:204" s="116" customFormat="1" ht="29.25" customHeight="1">
      <c r="A11" s="315" t="s">
        <v>47</v>
      </c>
      <c r="B11" s="315"/>
      <c r="C11" s="315"/>
      <c r="D11" s="315"/>
      <c r="E11" s="315"/>
      <c r="F11" s="315"/>
      <c r="G11" s="315"/>
      <c r="H11" s="315"/>
      <c r="I11" s="315"/>
      <c r="J11" s="315"/>
      <c r="K11" s="315"/>
    </row>
    <row r="12" spans="1:204" s="8" customFormat="1" ht="7.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</row>
    <row r="13" spans="1:204" s="93" customFormat="1" ht="39" customHeight="1">
      <c r="A13" s="316" t="s">
        <v>2</v>
      </c>
      <c r="B13" s="318" t="s">
        <v>3</v>
      </c>
      <c r="C13" s="316" t="s">
        <v>4</v>
      </c>
      <c r="D13" s="320" t="s">
        <v>168</v>
      </c>
      <c r="E13" s="320"/>
      <c r="F13" s="320"/>
      <c r="G13" s="320"/>
      <c r="H13" s="320" t="s">
        <v>168</v>
      </c>
      <c r="I13" s="320"/>
      <c r="J13" s="320"/>
      <c r="K13" s="320"/>
    </row>
    <row r="14" spans="1:204" s="93" customFormat="1" ht="39" customHeight="1">
      <c r="A14" s="317"/>
      <c r="B14" s="319"/>
      <c r="C14" s="317"/>
      <c r="D14" s="321" t="s">
        <v>5</v>
      </c>
      <c r="E14" s="322"/>
      <c r="F14" s="322"/>
      <c r="G14" s="323"/>
      <c r="H14" s="321" t="s">
        <v>6</v>
      </c>
      <c r="I14" s="322"/>
      <c r="J14" s="322"/>
      <c r="K14" s="323"/>
    </row>
    <row r="15" spans="1:204" s="93" customFormat="1" ht="48" customHeight="1">
      <c r="A15" s="317"/>
      <c r="B15" s="319"/>
      <c r="C15" s="317"/>
      <c r="D15" s="324" t="s">
        <v>7</v>
      </c>
      <c r="E15" s="324"/>
      <c r="F15" s="324" t="s">
        <v>8</v>
      </c>
      <c r="G15" s="324"/>
      <c r="H15" s="324" t="s">
        <v>7</v>
      </c>
      <c r="I15" s="324"/>
      <c r="J15" s="324" t="s">
        <v>8</v>
      </c>
      <c r="K15" s="324"/>
    </row>
    <row r="16" spans="1:204" s="93" customFormat="1" ht="23.25" customHeight="1">
      <c r="A16" s="317"/>
      <c r="B16" s="319"/>
      <c r="C16" s="317"/>
      <c r="D16" s="94" t="s">
        <v>9</v>
      </c>
      <c r="E16" s="94" t="s">
        <v>10</v>
      </c>
      <c r="F16" s="94" t="s">
        <v>9</v>
      </c>
      <c r="G16" s="94" t="s">
        <v>10</v>
      </c>
      <c r="H16" s="94" t="s">
        <v>9</v>
      </c>
      <c r="I16" s="94" t="s">
        <v>10</v>
      </c>
      <c r="J16" s="94" t="s">
        <v>9</v>
      </c>
      <c r="K16" s="94" t="s">
        <v>10</v>
      </c>
    </row>
    <row r="17" spans="1:21" s="96" customFormat="1" ht="15" customHeight="1">
      <c r="A17" s="95" t="s">
        <v>11</v>
      </c>
      <c r="B17" s="95" t="s">
        <v>89</v>
      </c>
      <c r="C17" s="95" t="s">
        <v>67</v>
      </c>
      <c r="D17" s="95" t="s">
        <v>68</v>
      </c>
      <c r="E17" s="95" t="s">
        <v>139</v>
      </c>
      <c r="F17" s="95" t="s">
        <v>69</v>
      </c>
      <c r="G17" s="95" t="s">
        <v>70</v>
      </c>
      <c r="H17" s="95" t="s">
        <v>68</v>
      </c>
      <c r="I17" s="95" t="s">
        <v>139</v>
      </c>
      <c r="J17" s="95" t="s">
        <v>69</v>
      </c>
      <c r="K17" s="95" t="s">
        <v>70</v>
      </c>
    </row>
    <row r="18" spans="1:21" s="100" customFormat="1" ht="17.100000000000001" customHeight="1">
      <c r="A18" s="97" t="s">
        <v>13</v>
      </c>
      <c r="B18" s="97" t="s">
        <v>11</v>
      </c>
      <c r="C18" s="97" t="s">
        <v>519</v>
      </c>
      <c r="D18" s="98">
        <v>858</v>
      </c>
      <c r="E18" s="98">
        <v>1896</v>
      </c>
      <c r="F18" s="98">
        <f>ROUND(D18*1.05,0)</f>
        <v>901</v>
      </c>
      <c r="G18" s="98">
        <f>ROUND(E18*1.05,0)</f>
        <v>1991</v>
      </c>
      <c r="H18" s="98">
        <f>ROUND(D18*1.2,0)</f>
        <v>1030</v>
      </c>
      <c r="I18" s="98">
        <f>ROUND(E18*1.2,0)</f>
        <v>2275</v>
      </c>
      <c r="J18" s="98">
        <f>ROUND(F18*1.2,0)</f>
        <v>1081</v>
      </c>
      <c r="K18" s="98">
        <f>ROUND(G18*1.2,0)</f>
        <v>2389</v>
      </c>
      <c r="L18" s="99"/>
      <c r="N18" s="117"/>
      <c r="O18" s="101"/>
      <c r="Q18" s="99"/>
      <c r="R18" s="99"/>
      <c r="S18" s="101"/>
      <c r="U18" s="101"/>
    </row>
    <row r="19" spans="1:21" s="100" customFormat="1" ht="17.100000000000001" customHeight="1">
      <c r="A19" s="97" t="s">
        <v>14</v>
      </c>
      <c r="B19" s="97" t="s">
        <v>11</v>
      </c>
      <c r="C19" s="97" t="s">
        <v>519</v>
      </c>
      <c r="D19" s="98">
        <v>858</v>
      </c>
      <c r="E19" s="98">
        <v>1896</v>
      </c>
      <c r="F19" s="98">
        <f t="shared" ref="F19:G49" si="0">ROUND(D19*1.05,0)</f>
        <v>901</v>
      </c>
      <c r="G19" s="98">
        <f t="shared" si="0"/>
        <v>1991</v>
      </c>
      <c r="H19" s="98">
        <f t="shared" ref="H19:K49" si="1">ROUND(D19*1.2,0)</f>
        <v>1030</v>
      </c>
      <c r="I19" s="98">
        <f t="shared" si="1"/>
        <v>2275</v>
      </c>
      <c r="J19" s="98">
        <f t="shared" si="1"/>
        <v>1081</v>
      </c>
      <c r="K19" s="98">
        <f t="shared" si="1"/>
        <v>2389</v>
      </c>
      <c r="L19" s="99"/>
      <c r="N19" s="101"/>
      <c r="O19" s="101"/>
      <c r="Q19" s="99"/>
      <c r="R19" s="99"/>
      <c r="S19" s="101"/>
      <c r="U19" s="101"/>
    </row>
    <row r="20" spans="1:21" s="100" customFormat="1" ht="17.100000000000001" customHeight="1">
      <c r="A20" s="97" t="s">
        <v>15</v>
      </c>
      <c r="B20" s="97" t="s">
        <v>11</v>
      </c>
      <c r="C20" s="97" t="s">
        <v>519</v>
      </c>
      <c r="D20" s="98">
        <v>858</v>
      </c>
      <c r="E20" s="98">
        <v>1896</v>
      </c>
      <c r="F20" s="98">
        <f t="shared" si="0"/>
        <v>901</v>
      </c>
      <c r="G20" s="98">
        <f t="shared" si="0"/>
        <v>1991</v>
      </c>
      <c r="H20" s="98">
        <f t="shared" si="1"/>
        <v>1030</v>
      </c>
      <c r="I20" s="98">
        <f t="shared" si="1"/>
        <v>2275</v>
      </c>
      <c r="J20" s="98">
        <f t="shared" si="1"/>
        <v>1081</v>
      </c>
      <c r="K20" s="98">
        <f t="shared" si="1"/>
        <v>2389</v>
      </c>
      <c r="L20" s="99"/>
      <c r="N20" s="101"/>
      <c r="O20" s="101"/>
      <c r="Q20" s="99"/>
      <c r="R20" s="99"/>
      <c r="S20" s="101"/>
      <c r="U20" s="101"/>
    </row>
    <row r="21" spans="1:21" s="100" customFormat="1" ht="17.100000000000001" customHeight="1">
      <c r="A21" s="97" t="s">
        <v>16</v>
      </c>
      <c r="B21" s="97" t="s">
        <v>11</v>
      </c>
      <c r="C21" s="97" t="s">
        <v>519</v>
      </c>
      <c r="D21" s="98">
        <v>858</v>
      </c>
      <c r="E21" s="98">
        <v>2320</v>
      </c>
      <c r="F21" s="98">
        <f t="shared" si="0"/>
        <v>901</v>
      </c>
      <c r="G21" s="98">
        <f t="shared" si="0"/>
        <v>2436</v>
      </c>
      <c r="H21" s="98">
        <f t="shared" si="1"/>
        <v>1030</v>
      </c>
      <c r="I21" s="98">
        <f t="shared" si="1"/>
        <v>2784</v>
      </c>
      <c r="J21" s="98">
        <f t="shared" si="1"/>
        <v>1081</v>
      </c>
      <c r="K21" s="98">
        <f t="shared" si="1"/>
        <v>2923</v>
      </c>
      <c r="L21" s="99"/>
      <c r="N21" s="101"/>
      <c r="O21" s="101"/>
      <c r="Q21" s="99"/>
      <c r="R21" s="99"/>
      <c r="S21" s="101"/>
      <c r="U21" s="101"/>
    </row>
    <row r="22" spans="1:21" s="100" customFormat="1" ht="17.100000000000001" customHeight="1">
      <c r="A22" s="97" t="s">
        <v>17</v>
      </c>
      <c r="B22" s="97" t="s">
        <v>11</v>
      </c>
      <c r="C22" s="97" t="s">
        <v>519</v>
      </c>
      <c r="D22" s="98">
        <v>858</v>
      </c>
      <c r="E22" s="98">
        <v>1896</v>
      </c>
      <c r="F22" s="98">
        <f t="shared" si="0"/>
        <v>901</v>
      </c>
      <c r="G22" s="98">
        <f t="shared" si="0"/>
        <v>1991</v>
      </c>
      <c r="H22" s="98">
        <f t="shared" si="1"/>
        <v>1030</v>
      </c>
      <c r="I22" s="98">
        <f t="shared" si="1"/>
        <v>2275</v>
      </c>
      <c r="J22" s="98">
        <f t="shared" si="1"/>
        <v>1081</v>
      </c>
      <c r="K22" s="98">
        <f t="shared" si="1"/>
        <v>2389</v>
      </c>
      <c r="L22" s="99"/>
      <c r="N22" s="101"/>
      <c r="O22" s="101"/>
      <c r="Q22" s="99"/>
      <c r="R22" s="99"/>
      <c r="S22" s="101"/>
      <c r="U22" s="101"/>
    </row>
    <row r="23" spans="1:21" s="100" customFormat="1" ht="17.100000000000001" customHeight="1">
      <c r="A23" s="97" t="s">
        <v>18</v>
      </c>
      <c r="B23" s="97" t="s">
        <v>11</v>
      </c>
      <c r="C23" s="97" t="s">
        <v>519</v>
      </c>
      <c r="D23" s="98">
        <v>858</v>
      </c>
      <c r="E23" s="98">
        <v>1896</v>
      </c>
      <c r="F23" s="98">
        <f t="shared" si="0"/>
        <v>901</v>
      </c>
      <c r="G23" s="98">
        <f t="shared" si="0"/>
        <v>1991</v>
      </c>
      <c r="H23" s="98">
        <f t="shared" si="1"/>
        <v>1030</v>
      </c>
      <c r="I23" s="98">
        <f t="shared" si="1"/>
        <v>2275</v>
      </c>
      <c r="J23" s="98">
        <f t="shared" si="1"/>
        <v>1081</v>
      </c>
      <c r="K23" s="98">
        <f t="shared" si="1"/>
        <v>2389</v>
      </c>
      <c r="L23" s="99"/>
      <c r="N23" s="101"/>
      <c r="O23" s="101"/>
      <c r="Q23" s="99"/>
      <c r="R23" s="99"/>
      <c r="S23" s="101"/>
      <c r="U23" s="101"/>
    </row>
    <row r="24" spans="1:21" s="100" customFormat="1" ht="17.100000000000001" customHeight="1">
      <c r="A24" s="97" t="s">
        <v>19</v>
      </c>
      <c r="B24" s="97" t="s">
        <v>11</v>
      </c>
      <c r="C24" s="97" t="s">
        <v>519</v>
      </c>
      <c r="D24" s="98">
        <v>858</v>
      </c>
      <c r="E24" s="98">
        <v>2320</v>
      </c>
      <c r="F24" s="98">
        <f t="shared" si="0"/>
        <v>901</v>
      </c>
      <c r="G24" s="98">
        <f t="shared" si="0"/>
        <v>2436</v>
      </c>
      <c r="H24" s="98">
        <f t="shared" si="1"/>
        <v>1030</v>
      </c>
      <c r="I24" s="98">
        <f t="shared" si="1"/>
        <v>2784</v>
      </c>
      <c r="J24" s="98">
        <f t="shared" si="1"/>
        <v>1081</v>
      </c>
      <c r="K24" s="98">
        <f t="shared" si="1"/>
        <v>2923</v>
      </c>
      <c r="L24" s="99"/>
      <c r="N24" s="101"/>
      <c r="O24" s="101"/>
      <c r="Q24" s="99"/>
      <c r="R24" s="99"/>
      <c r="S24" s="101"/>
      <c r="U24" s="101"/>
    </row>
    <row r="25" spans="1:21" s="100" customFormat="1" ht="17.100000000000001" customHeight="1">
      <c r="A25" s="97" t="s">
        <v>20</v>
      </c>
      <c r="B25" s="97" t="s">
        <v>11</v>
      </c>
      <c r="C25" s="97" t="s">
        <v>519</v>
      </c>
      <c r="D25" s="98">
        <v>858</v>
      </c>
      <c r="E25" s="98">
        <v>1896</v>
      </c>
      <c r="F25" s="98">
        <f t="shared" si="0"/>
        <v>901</v>
      </c>
      <c r="G25" s="98">
        <f t="shared" si="0"/>
        <v>1991</v>
      </c>
      <c r="H25" s="98">
        <f t="shared" si="1"/>
        <v>1030</v>
      </c>
      <c r="I25" s="98">
        <f t="shared" si="1"/>
        <v>2275</v>
      </c>
      <c r="J25" s="98">
        <f t="shared" si="1"/>
        <v>1081</v>
      </c>
      <c r="K25" s="98">
        <f t="shared" si="1"/>
        <v>2389</v>
      </c>
      <c r="L25" s="99"/>
      <c r="N25" s="101"/>
      <c r="O25" s="101"/>
      <c r="Q25" s="99"/>
      <c r="R25" s="99"/>
      <c r="S25" s="101"/>
      <c r="U25" s="101"/>
    </row>
    <row r="26" spans="1:21" s="100" customFormat="1" ht="17.100000000000001" customHeight="1">
      <c r="A26" s="97" t="s">
        <v>21</v>
      </c>
      <c r="B26" s="97" t="s">
        <v>11</v>
      </c>
      <c r="C26" s="97" t="s">
        <v>519</v>
      </c>
      <c r="D26" s="98">
        <v>858</v>
      </c>
      <c r="E26" s="98">
        <v>1896</v>
      </c>
      <c r="F26" s="98">
        <f t="shared" si="0"/>
        <v>901</v>
      </c>
      <c r="G26" s="98">
        <f t="shared" si="0"/>
        <v>1991</v>
      </c>
      <c r="H26" s="98">
        <f t="shared" si="1"/>
        <v>1030</v>
      </c>
      <c r="I26" s="98">
        <f t="shared" si="1"/>
        <v>2275</v>
      </c>
      <c r="J26" s="98">
        <f t="shared" si="1"/>
        <v>1081</v>
      </c>
      <c r="K26" s="98">
        <f t="shared" si="1"/>
        <v>2389</v>
      </c>
      <c r="L26" s="99"/>
      <c r="N26" s="101"/>
      <c r="O26" s="101"/>
      <c r="Q26" s="99"/>
      <c r="R26" s="99"/>
      <c r="S26" s="101"/>
      <c r="U26" s="101"/>
    </row>
    <row r="27" spans="1:21" s="100" customFormat="1" ht="17.100000000000001" customHeight="1">
      <c r="A27" s="97" t="s">
        <v>22</v>
      </c>
      <c r="B27" s="97" t="s">
        <v>11</v>
      </c>
      <c r="C27" s="97" t="s">
        <v>519</v>
      </c>
      <c r="D27" s="98">
        <v>858</v>
      </c>
      <c r="E27" s="98">
        <v>2320</v>
      </c>
      <c r="F27" s="98">
        <f t="shared" si="0"/>
        <v>901</v>
      </c>
      <c r="G27" s="98">
        <f t="shared" si="0"/>
        <v>2436</v>
      </c>
      <c r="H27" s="98">
        <f t="shared" si="1"/>
        <v>1030</v>
      </c>
      <c r="I27" s="98">
        <f t="shared" si="1"/>
        <v>2784</v>
      </c>
      <c r="J27" s="98">
        <f t="shared" si="1"/>
        <v>1081</v>
      </c>
      <c r="K27" s="98">
        <f t="shared" si="1"/>
        <v>2923</v>
      </c>
      <c r="L27" s="99"/>
      <c r="N27" s="101"/>
      <c r="O27" s="101"/>
      <c r="Q27" s="99"/>
      <c r="R27" s="99"/>
      <c r="S27" s="101"/>
      <c r="U27" s="101"/>
    </row>
    <row r="28" spans="1:21" s="100" customFormat="1" ht="17.100000000000001" customHeight="1">
      <c r="A28" s="97" t="s">
        <v>23</v>
      </c>
      <c r="B28" s="97" t="s">
        <v>11</v>
      </c>
      <c r="C28" s="97" t="s">
        <v>519</v>
      </c>
      <c r="D28" s="98">
        <v>858</v>
      </c>
      <c r="E28" s="98">
        <v>1896</v>
      </c>
      <c r="F28" s="98">
        <f t="shared" si="0"/>
        <v>901</v>
      </c>
      <c r="G28" s="98">
        <f t="shared" si="0"/>
        <v>1991</v>
      </c>
      <c r="H28" s="98">
        <f t="shared" si="1"/>
        <v>1030</v>
      </c>
      <c r="I28" s="98">
        <f t="shared" si="1"/>
        <v>2275</v>
      </c>
      <c r="J28" s="98">
        <f t="shared" si="1"/>
        <v>1081</v>
      </c>
      <c r="K28" s="98">
        <f t="shared" si="1"/>
        <v>2389</v>
      </c>
      <c r="L28" s="99"/>
      <c r="N28" s="101"/>
      <c r="O28" s="101"/>
      <c r="Q28" s="99"/>
      <c r="R28" s="99"/>
      <c r="S28" s="101"/>
      <c r="U28" s="101"/>
    </row>
    <row r="29" spans="1:21" s="100" customFormat="1" ht="17.100000000000001" customHeight="1">
      <c r="A29" s="97" t="s">
        <v>24</v>
      </c>
      <c r="B29" s="97" t="s">
        <v>11</v>
      </c>
      <c r="C29" s="97" t="s">
        <v>519</v>
      </c>
      <c r="D29" s="98">
        <v>858</v>
      </c>
      <c r="E29" s="98">
        <v>1896</v>
      </c>
      <c r="F29" s="98">
        <f t="shared" si="0"/>
        <v>901</v>
      </c>
      <c r="G29" s="98">
        <f t="shared" si="0"/>
        <v>1991</v>
      </c>
      <c r="H29" s="98">
        <f t="shared" si="1"/>
        <v>1030</v>
      </c>
      <c r="I29" s="98">
        <f t="shared" si="1"/>
        <v>2275</v>
      </c>
      <c r="J29" s="98">
        <f t="shared" si="1"/>
        <v>1081</v>
      </c>
      <c r="K29" s="98">
        <f t="shared" si="1"/>
        <v>2389</v>
      </c>
      <c r="L29" s="99"/>
      <c r="N29" s="101"/>
      <c r="O29" s="101"/>
      <c r="Q29" s="99"/>
      <c r="R29" s="99"/>
      <c r="S29" s="101"/>
      <c r="U29" s="101"/>
    </row>
    <row r="30" spans="1:21" s="100" customFormat="1" ht="17.100000000000001" customHeight="1">
      <c r="A30" s="97" t="s">
        <v>25</v>
      </c>
      <c r="B30" s="97" t="s">
        <v>11</v>
      </c>
      <c r="C30" s="97" t="s">
        <v>519</v>
      </c>
      <c r="D30" s="98">
        <v>858</v>
      </c>
      <c r="E30" s="98">
        <v>1686</v>
      </c>
      <c r="F30" s="98">
        <f t="shared" si="0"/>
        <v>901</v>
      </c>
      <c r="G30" s="98">
        <f t="shared" si="0"/>
        <v>1770</v>
      </c>
      <c r="H30" s="98">
        <f t="shared" si="1"/>
        <v>1030</v>
      </c>
      <c r="I30" s="98">
        <f t="shared" si="1"/>
        <v>2023</v>
      </c>
      <c r="J30" s="98">
        <f t="shared" si="1"/>
        <v>1081</v>
      </c>
      <c r="K30" s="98">
        <f t="shared" si="1"/>
        <v>2124</v>
      </c>
      <c r="L30" s="99"/>
      <c r="N30" s="101"/>
      <c r="O30" s="101"/>
      <c r="Q30" s="99"/>
      <c r="R30" s="99"/>
      <c r="S30" s="101"/>
      <c r="U30" s="101"/>
    </row>
    <row r="31" spans="1:21" s="100" customFormat="1" ht="17.100000000000001" customHeight="1">
      <c r="A31" s="97" t="s">
        <v>26</v>
      </c>
      <c r="B31" s="97" t="s">
        <v>11</v>
      </c>
      <c r="C31" s="97" t="s">
        <v>519</v>
      </c>
      <c r="D31" s="98">
        <v>858</v>
      </c>
      <c r="E31" s="98">
        <v>1262</v>
      </c>
      <c r="F31" s="98">
        <f t="shared" si="0"/>
        <v>901</v>
      </c>
      <c r="G31" s="98">
        <f t="shared" si="0"/>
        <v>1325</v>
      </c>
      <c r="H31" s="98">
        <f t="shared" si="1"/>
        <v>1030</v>
      </c>
      <c r="I31" s="98">
        <f t="shared" si="1"/>
        <v>1514</v>
      </c>
      <c r="J31" s="98">
        <f t="shared" si="1"/>
        <v>1081</v>
      </c>
      <c r="K31" s="98">
        <f t="shared" si="1"/>
        <v>1590</v>
      </c>
      <c r="L31" s="99"/>
      <c r="N31" s="101"/>
      <c r="O31" s="101"/>
      <c r="Q31" s="99"/>
      <c r="R31" s="99"/>
      <c r="S31" s="101"/>
      <c r="U31" s="101"/>
    </row>
    <row r="32" spans="1:21" s="100" customFormat="1" ht="17.100000000000001" customHeight="1">
      <c r="A32" s="97" t="s">
        <v>27</v>
      </c>
      <c r="B32" s="97" t="s">
        <v>11</v>
      </c>
      <c r="C32" s="97" t="s">
        <v>519</v>
      </c>
      <c r="D32" s="98">
        <v>858</v>
      </c>
      <c r="E32" s="98">
        <v>1262</v>
      </c>
      <c r="F32" s="98">
        <f t="shared" si="0"/>
        <v>901</v>
      </c>
      <c r="G32" s="98">
        <f t="shared" si="0"/>
        <v>1325</v>
      </c>
      <c r="H32" s="98">
        <f t="shared" si="1"/>
        <v>1030</v>
      </c>
      <c r="I32" s="98">
        <f t="shared" si="1"/>
        <v>1514</v>
      </c>
      <c r="J32" s="98">
        <f t="shared" si="1"/>
        <v>1081</v>
      </c>
      <c r="K32" s="98">
        <f t="shared" si="1"/>
        <v>1590</v>
      </c>
      <c r="L32" s="99"/>
      <c r="N32" s="101"/>
      <c r="O32" s="101"/>
      <c r="Q32" s="99"/>
      <c r="R32" s="99"/>
      <c r="S32" s="101"/>
      <c r="U32" s="101"/>
    </row>
    <row r="33" spans="1:21" s="100" customFormat="1" ht="17.100000000000001" customHeight="1">
      <c r="A33" s="97" t="s">
        <v>28</v>
      </c>
      <c r="B33" s="97" t="s">
        <v>11</v>
      </c>
      <c r="C33" s="97" t="s">
        <v>519</v>
      </c>
      <c r="D33" s="98">
        <v>858</v>
      </c>
      <c r="E33" s="98">
        <v>1262</v>
      </c>
      <c r="F33" s="98">
        <f t="shared" si="0"/>
        <v>901</v>
      </c>
      <c r="G33" s="98">
        <f t="shared" si="0"/>
        <v>1325</v>
      </c>
      <c r="H33" s="98">
        <f t="shared" si="1"/>
        <v>1030</v>
      </c>
      <c r="I33" s="98">
        <f t="shared" si="1"/>
        <v>1514</v>
      </c>
      <c r="J33" s="98">
        <f t="shared" si="1"/>
        <v>1081</v>
      </c>
      <c r="K33" s="98">
        <f t="shared" si="1"/>
        <v>1590</v>
      </c>
      <c r="L33" s="99"/>
      <c r="N33" s="101"/>
      <c r="O33" s="101"/>
      <c r="Q33" s="99"/>
      <c r="R33" s="99"/>
      <c r="S33" s="101"/>
      <c r="U33" s="101"/>
    </row>
    <row r="34" spans="1:21" s="100" customFormat="1" ht="17.100000000000001" customHeight="1">
      <c r="A34" s="97" t="s">
        <v>29</v>
      </c>
      <c r="B34" s="97" t="s">
        <v>11</v>
      </c>
      <c r="C34" s="97" t="s">
        <v>519</v>
      </c>
      <c r="D34" s="98">
        <v>858</v>
      </c>
      <c r="E34" s="98">
        <v>1262</v>
      </c>
      <c r="F34" s="98">
        <f t="shared" si="0"/>
        <v>901</v>
      </c>
      <c r="G34" s="98">
        <f t="shared" si="0"/>
        <v>1325</v>
      </c>
      <c r="H34" s="98">
        <f t="shared" si="1"/>
        <v>1030</v>
      </c>
      <c r="I34" s="98">
        <f t="shared" si="1"/>
        <v>1514</v>
      </c>
      <c r="J34" s="98">
        <f t="shared" si="1"/>
        <v>1081</v>
      </c>
      <c r="K34" s="98">
        <f t="shared" si="1"/>
        <v>1590</v>
      </c>
      <c r="L34" s="99"/>
      <c r="N34" s="101"/>
      <c r="O34" s="101"/>
      <c r="Q34" s="99"/>
      <c r="R34" s="99"/>
      <c r="S34" s="101"/>
      <c r="U34" s="101"/>
    </row>
    <row r="35" spans="1:21" s="100" customFormat="1" ht="17.100000000000001" customHeight="1">
      <c r="A35" s="97" t="s">
        <v>30</v>
      </c>
      <c r="B35" s="97" t="s">
        <v>11</v>
      </c>
      <c r="C35" s="97" t="s">
        <v>519</v>
      </c>
      <c r="D35" s="98">
        <v>858</v>
      </c>
      <c r="E35" s="98">
        <v>1686</v>
      </c>
      <c r="F35" s="98">
        <f t="shared" si="0"/>
        <v>901</v>
      </c>
      <c r="G35" s="98">
        <f t="shared" si="0"/>
        <v>1770</v>
      </c>
      <c r="H35" s="98">
        <f t="shared" si="1"/>
        <v>1030</v>
      </c>
      <c r="I35" s="98">
        <f t="shared" si="1"/>
        <v>2023</v>
      </c>
      <c r="J35" s="98">
        <f t="shared" si="1"/>
        <v>1081</v>
      </c>
      <c r="K35" s="98">
        <f t="shared" si="1"/>
        <v>2124</v>
      </c>
      <c r="L35" s="99"/>
      <c r="N35" s="101"/>
      <c r="O35" s="101"/>
      <c r="Q35" s="99"/>
      <c r="R35" s="99"/>
      <c r="S35" s="101"/>
      <c r="U35" s="101"/>
    </row>
    <row r="36" spans="1:21" s="100" customFormat="1" ht="17.100000000000001" customHeight="1">
      <c r="A36" s="97" t="s">
        <v>31</v>
      </c>
      <c r="B36" s="97" t="s">
        <v>11</v>
      </c>
      <c r="C36" s="97" t="s">
        <v>519</v>
      </c>
      <c r="D36" s="98">
        <v>858</v>
      </c>
      <c r="E36" s="98">
        <v>1262</v>
      </c>
      <c r="F36" s="98">
        <f t="shared" si="0"/>
        <v>901</v>
      </c>
      <c r="G36" s="98">
        <f t="shared" si="0"/>
        <v>1325</v>
      </c>
      <c r="H36" s="98">
        <f t="shared" si="1"/>
        <v>1030</v>
      </c>
      <c r="I36" s="98">
        <f t="shared" si="1"/>
        <v>1514</v>
      </c>
      <c r="J36" s="98">
        <f t="shared" si="1"/>
        <v>1081</v>
      </c>
      <c r="K36" s="98">
        <f t="shared" si="1"/>
        <v>1590</v>
      </c>
      <c r="L36" s="99"/>
      <c r="N36" s="101"/>
      <c r="O36" s="101"/>
      <c r="Q36" s="99"/>
      <c r="R36" s="99"/>
      <c r="S36" s="101"/>
      <c r="U36" s="101"/>
    </row>
    <row r="37" spans="1:21" s="100" customFormat="1" ht="17.100000000000001" customHeight="1">
      <c r="A37" s="97" t="s">
        <v>32</v>
      </c>
      <c r="B37" s="97" t="s">
        <v>11</v>
      </c>
      <c r="C37" s="97" t="s">
        <v>519</v>
      </c>
      <c r="D37" s="98">
        <v>858</v>
      </c>
      <c r="E37" s="98">
        <v>1262</v>
      </c>
      <c r="F37" s="98">
        <f t="shared" si="0"/>
        <v>901</v>
      </c>
      <c r="G37" s="98">
        <f t="shared" si="0"/>
        <v>1325</v>
      </c>
      <c r="H37" s="98">
        <f t="shared" si="1"/>
        <v>1030</v>
      </c>
      <c r="I37" s="98">
        <f t="shared" si="1"/>
        <v>1514</v>
      </c>
      <c r="J37" s="98">
        <f t="shared" si="1"/>
        <v>1081</v>
      </c>
      <c r="K37" s="98">
        <f t="shared" si="1"/>
        <v>1590</v>
      </c>
      <c r="L37" s="99"/>
      <c r="N37" s="101"/>
      <c r="O37" s="101"/>
      <c r="Q37" s="99"/>
      <c r="R37" s="99"/>
      <c r="S37" s="101"/>
      <c r="U37" s="101"/>
    </row>
    <row r="38" spans="1:21" s="100" customFormat="1" ht="17.100000000000001" customHeight="1">
      <c r="A38" s="97" t="s">
        <v>33</v>
      </c>
      <c r="B38" s="97" t="s">
        <v>11</v>
      </c>
      <c r="C38" s="97" t="s">
        <v>519</v>
      </c>
      <c r="D38" s="98">
        <v>858</v>
      </c>
      <c r="E38" s="98">
        <v>1262</v>
      </c>
      <c r="F38" s="98">
        <f t="shared" si="0"/>
        <v>901</v>
      </c>
      <c r="G38" s="98">
        <f t="shared" si="0"/>
        <v>1325</v>
      </c>
      <c r="H38" s="98">
        <f t="shared" si="1"/>
        <v>1030</v>
      </c>
      <c r="I38" s="98">
        <f t="shared" si="1"/>
        <v>1514</v>
      </c>
      <c r="J38" s="98">
        <f t="shared" si="1"/>
        <v>1081</v>
      </c>
      <c r="K38" s="98">
        <f t="shared" si="1"/>
        <v>1590</v>
      </c>
      <c r="L38" s="99"/>
      <c r="N38" s="101"/>
      <c r="O38" s="101"/>
      <c r="Q38" s="99"/>
      <c r="R38" s="99"/>
      <c r="S38" s="101"/>
      <c r="U38" s="101"/>
    </row>
    <row r="39" spans="1:21" s="100" customFormat="1" ht="17.100000000000001" customHeight="1">
      <c r="A39" s="97" t="s">
        <v>34</v>
      </c>
      <c r="B39" s="97" t="s">
        <v>11</v>
      </c>
      <c r="C39" s="97" t="s">
        <v>519</v>
      </c>
      <c r="D39" s="98">
        <v>858</v>
      </c>
      <c r="E39" s="98">
        <v>1262</v>
      </c>
      <c r="F39" s="98">
        <f t="shared" si="0"/>
        <v>901</v>
      </c>
      <c r="G39" s="98">
        <f t="shared" si="0"/>
        <v>1325</v>
      </c>
      <c r="H39" s="98">
        <f t="shared" si="1"/>
        <v>1030</v>
      </c>
      <c r="I39" s="98">
        <f t="shared" si="1"/>
        <v>1514</v>
      </c>
      <c r="J39" s="98">
        <f t="shared" si="1"/>
        <v>1081</v>
      </c>
      <c r="K39" s="98">
        <f t="shared" si="1"/>
        <v>1590</v>
      </c>
      <c r="L39" s="99"/>
      <c r="N39" s="101"/>
      <c r="O39" s="101"/>
      <c r="Q39" s="99"/>
      <c r="R39" s="99"/>
      <c r="S39" s="101"/>
      <c r="U39" s="101"/>
    </row>
    <row r="40" spans="1:21" s="100" customFormat="1" ht="17.100000000000001" customHeight="1">
      <c r="A40" s="97" t="s">
        <v>35</v>
      </c>
      <c r="B40" s="97" t="s">
        <v>11</v>
      </c>
      <c r="C40" s="97" t="s">
        <v>519</v>
      </c>
      <c r="D40" s="98">
        <v>858</v>
      </c>
      <c r="E40" s="98">
        <v>1686</v>
      </c>
      <c r="F40" s="98">
        <f t="shared" si="0"/>
        <v>901</v>
      </c>
      <c r="G40" s="98">
        <f t="shared" si="0"/>
        <v>1770</v>
      </c>
      <c r="H40" s="98">
        <f t="shared" si="1"/>
        <v>1030</v>
      </c>
      <c r="I40" s="98">
        <f t="shared" si="1"/>
        <v>2023</v>
      </c>
      <c r="J40" s="98">
        <f t="shared" si="1"/>
        <v>1081</v>
      </c>
      <c r="K40" s="98">
        <f t="shared" si="1"/>
        <v>2124</v>
      </c>
      <c r="L40" s="99"/>
      <c r="N40" s="101"/>
      <c r="O40" s="101"/>
      <c r="Q40" s="99"/>
      <c r="R40" s="99"/>
      <c r="S40" s="101"/>
      <c r="U40" s="101"/>
    </row>
    <row r="41" spans="1:21" s="100" customFormat="1" ht="17.100000000000001" customHeight="1">
      <c r="A41" s="97" t="s">
        <v>36</v>
      </c>
      <c r="B41" s="97" t="s">
        <v>11</v>
      </c>
      <c r="C41" s="97" t="s">
        <v>519</v>
      </c>
      <c r="D41" s="98">
        <v>858</v>
      </c>
      <c r="E41" s="98">
        <v>1262</v>
      </c>
      <c r="F41" s="98">
        <f t="shared" si="0"/>
        <v>901</v>
      </c>
      <c r="G41" s="98">
        <f t="shared" si="0"/>
        <v>1325</v>
      </c>
      <c r="H41" s="98">
        <f t="shared" si="1"/>
        <v>1030</v>
      </c>
      <c r="I41" s="98">
        <f t="shared" si="1"/>
        <v>1514</v>
      </c>
      <c r="J41" s="98">
        <f t="shared" si="1"/>
        <v>1081</v>
      </c>
      <c r="K41" s="98">
        <f t="shared" si="1"/>
        <v>1590</v>
      </c>
      <c r="L41" s="99"/>
      <c r="N41" s="101"/>
      <c r="O41" s="101"/>
      <c r="Q41" s="99"/>
      <c r="R41" s="99"/>
      <c r="S41" s="101"/>
      <c r="U41" s="101"/>
    </row>
    <row r="42" spans="1:21" s="100" customFormat="1" ht="17.100000000000001" customHeight="1">
      <c r="A42" s="97" t="s">
        <v>37</v>
      </c>
      <c r="B42" s="97" t="s">
        <v>11</v>
      </c>
      <c r="C42" s="97" t="s">
        <v>519</v>
      </c>
      <c r="D42" s="98">
        <v>858</v>
      </c>
      <c r="E42" s="98">
        <v>1262</v>
      </c>
      <c r="F42" s="98">
        <f t="shared" si="0"/>
        <v>901</v>
      </c>
      <c r="G42" s="98">
        <f t="shared" si="0"/>
        <v>1325</v>
      </c>
      <c r="H42" s="98">
        <f t="shared" si="1"/>
        <v>1030</v>
      </c>
      <c r="I42" s="98">
        <f t="shared" si="1"/>
        <v>1514</v>
      </c>
      <c r="J42" s="98">
        <f t="shared" si="1"/>
        <v>1081</v>
      </c>
      <c r="K42" s="98">
        <f t="shared" si="1"/>
        <v>1590</v>
      </c>
      <c r="L42" s="99"/>
      <c r="N42" s="101"/>
      <c r="O42" s="101"/>
      <c r="Q42" s="99"/>
      <c r="R42" s="99"/>
      <c r="S42" s="101"/>
      <c r="U42" s="101"/>
    </row>
    <row r="43" spans="1:21" s="100" customFormat="1" ht="17.100000000000001" customHeight="1">
      <c r="A43" s="97" t="s">
        <v>38</v>
      </c>
      <c r="B43" s="97" t="s">
        <v>11</v>
      </c>
      <c r="C43" s="97" t="s">
        <v>519</v>
      </c>
      <c r="D43" s="98">
        <v>858</v>
      </c>
      <c r="E43" s="98">
        <v>1262</v>
      </c>
      <c r="F43" s="98">
        <f t="shared" si="0"/>
        <v>901</v>
      </c>
      <c r="G43" s="98">
        <f t="shared" si="0"/>
        <v>1325</v>
      </c>
      <c r="H43" s="98">
        <f t="shared" si="1"/>
        <v>1030</v>
      </c>
      <c r="I43" s="98">
        <f t="shared" si="1"/>
        <v>1514</v>
      </c>
      <c r="J43" s="98">
        <f t="shared" si="1"/>
        <v>1081</v>
      </c>
      <c r="K43" s="98">
        <f t="shared" si="1"/>
        <v>1590</v>
      </c>
      <c r="L43" s="99"/>
      <c r="N43" s="101"/>
      <c r="O43" s="101"/>
      <c r="Q43" s="99"/>
      <c r="R43" s="99"/>
      <c r="S43" s="101"/>
      <c r="U43" s="101"/>
    </row>
    <row r="44" spans="1:21" s="100" customFormat="1" ht="17.100000000000001" customHeight="1">
      <c r="A44" s="97" t="s">
        <v>39</v>
      </c>
      <c r="B44" s="97" t="s">
        <v>11</v>
      </c>
      <c r="C44" s="97" t="s">
        <v>519</v>
      </c>
      <c r="D44" s="98">
        <v>858</v>
      </c>
      <c r="E44" s="98">
        <v>1262</v>
      </c>
      <c r="F44" s="98">
        <f t="shared" si="0"/>
        <v>901</v>
      </c>
      <c r="G44" s="98">
        <f t="shared" si="0"/>
        <v>1325</v>
      </c>
      <c r="H44" s="98">
        <f t="shared" si="1"/>
        <v>1030</v>
      </c>
      <c r="I44" s="98">
        <f t="shared" si="1"/>
        <v>1514</v>
      </c>
      <c r="J44" s="98">
        <f t="shared" si="1"/>
        <v>1081</v>
      </c>
      <c r="K44" s="98">
        <f t="shared" si="1"/>
        <v>1590</v>
      </c>
      <c r="L44" s="99"/>
      <c r="N44" s="101"/>
      <c r="O44" s="101"/>
      <c r="Q44" s="99"/>
      <c r="R44" s="99"/>
      <c r="S44" s="101"/>
      <c r="U44" s="101"/>
    </row>
    <row r="45" spans="1:21" s="100" customFormat="1" ht="17.100000000000001" customHeight="1">
      <c r="A45" s="97" t="s">
        <v>40</v>
      </c>
      <c r="B45" s="97" t="s">
        <v>11</v>
      </c>
      <c r="C45" s="97" t="s">
        <v>519</v>
      </c>
      <c r="D45" s="98">
        <v>858</v>
      </c>
      <c r="E45" s="98">
        <v>1686</v>
      </c>
      <c r="F45" s="98">
        <f t="shared" si="0"/>
        <v>901</v>
      </c>
      <c r="G45" s="98">
        <f t="shared" si="0"/>
        <v>1770</v>
      </c>
      <c r="H45" s="98">
        <f t="shared" si="1"/>
        <v>1030</v>
      </c>
      <c r="I45" s="98">
        <f t="shared" si="1"/>
        <v>2023</v>
      </c>
      <c r="J45" s="98">
        <f t="shared" si="1"/>
        <v>1081</v>
      </c>
      <c r="K45" s="98">
        <f t="shared" si="1"/>
        <v>2124</v>
      </c>
      <c r="L45" s="99"/>
      <c r="N45" s="101"/>
      <c r="O45" s="101"/>
      <c r="Q45" s="99"/>
      <c r="R45" s="99"/>
      <c r="S45" s="101"/>
      <c r="U45" s="101"/>
    </row>
    <row r="46" spans="1:21" s="100" customFormat="1" ht="17.100000000000001" customHeight="1">
      <c r="A46" s="97" t="s">
        <v>41</v>
      </c>
      <c r="B46" s="97" t="s">
        <v>11</v>
      </c>
      <c r="C46" s="97" t="s">
        <v>519</v>
      </c>
      <c r="D46" s="98">
        <v>858</v>
      </c>
      <c r="E46" s="98">
        <v>1262</v>
      </c>
      <c r="F46" s="98">
        <f t="shared" si="0"/>
        <v>901</v>
      </c>
      <c r="G46" s="98">
        <f t="shared" si="0"/>
        <v>1325</v>
      </c>
      <c r="H46" s="98">
        <f t="shared" si="1"/>
        <v>1030</v>
      </c>
      <c r="I46" s="98">
        <f t="shared" si="1"/>
        <v>1514</v>
      </c>
      <c r="J46" s="98">
        <f t="shared" si="1"/>
        <v>1081</v>
      </c>
      <c r="K46" s="98">
        <f t="shared" si="1"/>
        <v>1590</v>
      </c>
      <c r="L46" s="99"/>
      <c r="N46" s="101"/>
      <c r="O46" s="101"/>
      <c r="Q46" s="99"/>
      <c r="R46" s="99"/>
      <c r="S46" s="101"/>
      <c r="U46" s="101"/>
    </row>
    <row r="47" spans="1:21" s="100" customFormat="1" ht="17.100000000000001" customHeight="1">
      <c r="A47" s="97" t="s">
        <v>42</v>
      </c>
      <c r="B47" s="97" t="s">
        <v>11</v>
      </c>
      <c r="C47" s="97" t="s">
        <v>519</v>
      </c>
      <c r="D47" s="98">
        <v>858</v>
      </c>
      <c r="E47" s="98">
        <v>1262</v>
      </c>
      <c r="F47" s="98">
        <f t="shared" si="0"/>
        <v>901</v>
      </c>
      <c r="G47" s="98">
        <f t="shared" si="0"/>
        <v>1325</v>
      </c>
      <c r="H47" s="98">
        <f t="shared" si="1"/>
        <v>1030</v>
      </c>
      <c r="I47" s="98">
        <f t="shared" si="1"/>
        <v>1514</v>
      </c>
      <c r="J47" s="98">
        <f t="shared" si="1"/>
        <v>1081</v>
      </c>
      <c r="K47" s="98">
        <f t="shared" si="1"/>
        <v>1590</v>
      </c>
      <c r="L47" s="99"/>
      <c r="N47" s="101"/>
      <c r="O47" s="101"/>
      <c r="Q47" s="99"/>
      <c r="R47" s="99"/>
      <c r="S47" s="101"/>
      <c r="U47" s="101"/>
    </row>
    <row r="48" spans="1:21" s="100" customFormat="1" ht="17.100000000000001" customHeight="1">
      <c r="A48" s="97" t="s">
        <v>43</v>
      </c>
      <c r="B48" s="97" t="s">
        <v>11</v>
      </c>
      <c r="C48" s="97" t="s">
        <v>519</v>
      </c>
      <c r="D48" s="98">
        <v>858</v>
      </c>
      <c r="E48" s="98">
        <v>1262</v>
      </c>
      <c r="F48" s="98">
        <f t="shared" si="0"/>
        <v>901</v>
      </c>
      <c r="G48" s="98">
        <f t="shared" si="0"/>
        <v>1325</v>
      </c>
      <c r="H48" s="98">
        <f t="shared" si="1"/>
        <v>1030</v>
      </c>
      <c r="I48" s="98">
        <f t="shared" si="1"/>
        <v>1514</v>
      </c>
      <c r="J48" s="98">
        <f t="shared" si="1"/>
        <v>1081</v>
      </c>
      <c r="K48" s="98">
        <f t="shared" si="1"/>
        <v>1590</v>
      </c>
      <c r="L48" s="99"/>
      <c r="N48" s="101"/>
      <c r="O48" s="101"/>
      <c r="Q48" s="99"/>
      <c r="R48" s="99"/>
      <c r="S48" s="101"/>
      <c r="U48" s="101"/>
    </row>
    <row r="49" spans="1:21" s="100" customFormat="1" ht="17.100000000000001" customHeight="1">
      <c r="A49" s="97" t="s">
        <v>44</v>
      </c>
      <c r="B49" s="97" t="s">
        <v>11</v>
      </c>
      <c r="C49" s="97" t="s">
        <v>519</v>
      </c>
      <c r="D49" s="98">
        <v>858</v>
      </c>
      <c r="E49" s="98">
        <v>1262</v>
      </c>
      <c r="F49" s="98">
        <f t="shared" si="0"/>
        <v>901</v>
      </c>
      <c r="G49" s="98">
        <f t="shared" si="0"/>
        <v>1325</v>
      </c>
      <c r="H49" s="98">
        <f t="shared" si="1"/>
        <v>1030</v>
      </c>
      <c r="I49" s="98">
        <f t="shared" si="1"/>
        <v>1514</v>
      </c>
      <c r="J49" s="98">
        <f t="shared" si="1"/>
        <v>1081</v>
      </c>
      <c r="K49" s="98">
        <f t="shared" si="1"/>
        <v>1590</v>
      </c>
      <c r="L49" s="99"/>
      <c r="N49" s="101"/>
      <c r="O49" s="101"/>
      <c r="Q49" s="99"/>
      <c r="R49" s="99"/>
      <c r="S49" s="101"/>
      <c r="U49" s="101"/>
    </row>
    <row r="50" spans="1:21" s="100" customFormat="1" ht="6" customHeight="1">
      <c r="A50" s="102"/>
      <c r="B50" s="102"/>
      <c r="C50" s="102"/>
      <c r="D50" s="103"/>
      <c r="E50" s="103"/>
      <c r="F50" s="103"/>
      <c r="G50" s="103"/>
      <c r="H50" s="103"/>
      <c r="I50" s="103"/>
      <c r="J50" s="103"/>
      <c r="K50" s="103"/>
      <c r="L50" s="99"/>
    </row>
    <row r="51" spans="1:21" s="108" customFormat="1" ht="16.5" customHeight="1">
      <c r="A51" s="104">
        <v>1</v>
      </c>
      <c r="B51" s="105" t="s">
        <v>45</v>
      </c>
      <c r="C51" s="106"/>
      <c r="D51" s="107"/>
      <c r="E51" s="107"/>
      <c r="F51" s="107"/>
      <c r="G51" s="107"/>
      <c r="H51" s="107"/>
      <c r="I51" s="107"/>
      <c r="J51" s="107"/>
      <c r="K51" s="107"/>
    </row>
    <row r="52" spans="1:21" s="37" customFormat="1" ht="13.5" customHeight="1">
      <c r="B52" s="83"/>
      <c r="C52" s="83"/>
      <c r="D52" s="83"/>
      <c r="E52" s="85"/>
      <c r="F52" s="86"/>
      <c r="G52" s="85"/>
      <c r="H52" s="85"/>
      <c r="I52" s="13" t="s">
        <v>48</v>
      </c>
      <c r="M52" s="87"/>
      <c r="N52" s="87"/>
      <c r="O52" s="36"/>
      <c r="P52"/>
      <c r="Q52"/>
      <c r="R52" s="36"/>
    </row>
    <row r="53" spans="1:21" ht="5.25" customHeight="1"/>
  </sheetData>
  <mergeCells count="14">
    <mergeCell ref="A7:K7"/>
    <mergeCell ref="A9:K9"/>
    <mergeCell ref="A11:K11"/>
    <mergeCell ref="A13:A16"/>
    <mergeCell ref="B13:B16"/>
    <mergeCell ref="C13:C16"/>
    <mergeCell ref="D13:G13"/>
    <mergeCell ref="H13:K13"/>
    <mergeCell ref="D14:G14"/>
    <mergeCell ref="H14:K14"/>
    <mergeCell ref="D15:E15"/>
    <mergeCell ref="F15:G15"/>
    <mergeCell ref="H15:I15"/>
    <mergeCell ref="J15:K15"/>
  </mergeCells>
  <printOptions horizontalCentered="1"/>
  <pageMargins left="1.1811023622047245" right="0.59055118110236227" top="0.78740157480314965" bottom="0.59055118110236227" header="0.39370078740157483" footer="0.31496062992125984"/>
  <pageSetup paperSize="9" scale="50" fitToHeight="3" orientation="portrait" r:id="rId1"/>
  <headerFooter differentFirst="1">
    <oddHeader>&amp;CСтраница &amp;P из &amp;N&amp;R&amp;A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F1138"/>
  <sheetViews>
    <sheetView zoomScale="80" zoomScaleNormal="80" workbookViewId="0">
      <pane ySplit="15" topLeftCell="A118" activePane="bottomLeft" state="frozen"/>
      <selection activeCell="J19" sqref="J19"/>
      <selection pane="bottomLeft" activeCell="I127" sqref="I127"/>
    </sheetView>
  </sheetViews>
  <sheetFormatPr defaultColWidth="8.625" defaultRowHeight="18.75"/>
  <cols>
    <col min="1" max="1" width="7.5" style="107" customWidth="1"/>
    <col min="2" max="2" width="26.5" style="107" customWidth="1"/>
    <col min="3" max="3" width="12.625" style="107" customWidth="1"/>
    <col min="4" max="4" width="38.125" style="107" customWidth="1"/>
    <col min="5" max="5" width="5.5" style="167" customWidth="1"/>
    <col min="6" max="6" width="26.5" style="107" customWidth="1"/>
    <col min="7" max="7" width="10.125" style="107" hidden="1" customWidth="1"/>
    <col min="8" max="8" width="8.625" style="107" hidden="1" customWidth="1"/>
    <col min="9" max="9" width="11.625" style="108" customWidth="1"/>
    <col min="10" max="10" width="15.5" style="108" customWidth="1"/>
    <col min="11" max="11" width="11.625" style="108" customWidth="1"/>
    <col min="12" max="12" width="0.75" style="127" customWidth="1"/>
    <col min="13" max="240" width="24.25" style="108" customWidth="1"/>
    <col min="241" max="16384" width="8.625" style="8"/>
  </cols>
  <sheetData>
    <row r="1" spans="1:240">
      <c r="K1" s="341" t="s">
        <v>417</v>
      </c>
    </row>
    <row r="2" spans="1:240">
      <c r="K2" s="12" t="s">
        <v>46</v>
      </c>
    </row>
    <row r="3" spans="1:240">
      <c r="K3" s="12" t="s">
        <v>518</v>
      </c>
    </row>
    <row r="4" spans="1:240" s="120" customForma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" t="s">
        <v>528</v>
      </c>
      <c r="L4" s="119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8"/>
      <c r="DN4" s="118"/>
      <c r="DO4" s="118"/>
      <c r="DP4" s="118"/>
      <c r="DQ4" s="118"/>
      <c r="DR4" s="118"/>
      <c r="DS4" s="118"/>
      <c r="DT4" s="118"/>
      <c r="DU4" s="118"/>
      <c r="DV4" s="118"/>
      <c r="DW4" s="118"/>
      <c r="DX4" s="118"/>
      <c r="DY4" s="118"/>
      <c r="DZ4" s="118"/>
      <c r="EA4" s="118"/>
      <c r="EB4" s="118"/>
      <c r="EC4" s="118"/>
      <c r="ED4" s="118"/>
      <c r="EE4" s="118"/>
      <c r="EF4" s="118"/>
      <c r="EG4" s="118"/>
      <c r="EH4" s="118"/>
      <c r="EI4" s="118"/>
      <c r="EJ4" s="118"/>
      <c r="EK4" s="118"/>
      <c r="EL4" s="118"/>
      <c r="EM4" s="118"/>
      <c r="EN4" s="118"/>
      <c r="EO4" s="118"/>
      <c r="EP4" s="118"/>
      <c r="EQ4" s="118"/>
      <c r="ER4" s="118"/>
      <c r="ES4" s="118"/>
      <c r="ET4" s="118"/>
      <c r="EU4" s="118"/>
      <c r="EV4" s="118"/>
      <c r="EW4" s="118"/>
      <c r="EX4" s="118"/>
      <c r="EY4" s="118"/>
      <c r="EZ4" s="118"/>
      <c r="FA4" s="118"/>
      <c r="FB4" s="118"/>
      <c r="FC4" s="118"/>
      <c r="FD4" s="118"/>
      <c r="FE4" s="118"/>
      <c r="FF4" s="118"/>
      <c r="FG4" s="118"/>
      <c r="FH4" s="118"/>
      <c r="FI4" s="118"/>
      <c r="FJ4" s="118"/>
      <c r="FK4" s="118"/>
      <c r="FL4" s="118"/>
      <c r="FM4" s="118"/>
      <c r="FN4" s="118"/>
      <c r="FO4" s="118"/>
      <c r="FP4" s="118"/>
      <c r="FQ4" s="118"/>
      <c r="FR4" s="118"/>
      <c r="FS4" s="118"/>
      <c r="FT4" s="118"/>
      <c r="FU4" s="118"/>
      <c r="FV4" s="118"/>
      <c r="FW4" s="118"/>
      <c r="FX4" s="118"/>
      <c r="FY4" s="118"/>
      <c r="FZ4" s="118"/>
      <c r="GA4" s="118"/>
      <c r="GB4" s="118"/>
      <c r="GC4" s="118"/>
      <c r="GD4" s="118"/>
      <c r="GE4" s="118"/>
      <c r="GF4" s="118"/>
      <c r="GG4" s="118"/>
      <c r="GH4" s="118"/>
      <c r="GI4" s="118"/>
      <c r="GJ4" s="118"/>
      <c r="GK4" s="118"/>
      <c r="GL4" s="118"/>
      <c r="GM4" s="118"/>
      <c r="GN4" s="118"/>
      <c r="GO4" s="118"/>
      <c r="GP4" s="118"/>
      <c r="GQ4" s="118"/>
      <c r="GR4" s="118"/>
      <c r="GS4" s="118"/>
      <c r="GT4" s="118"/>
      <c r="GU4" s="118"/>
      <c r="GV4" s="118"/>
      <c r="GW4" s="118"/>
      <c r="GX4" s="118"/>
      <c r="GY4" s="118"/>
      <c r="GZ4" s="118"/>
      <c r="HA4" s="118"/>
      <c r="HB4" s="118"/>
      <c r="HC4" s="118"/>
      <c r="HD4" s="118"/>
      <c r="HE4" s="118"/>
      <c r="HF4" s="118"/>
      <c r="HG4" s="118"/>
      <c r="HH4" s="118"/>
      <c r="HI4" s="118"/>
      <c r="HJ4" s="118"/>
      <c r="HK4" s="118"/>
      <c r="HL4" s="118"/>
      <c r="HM4" s="118"/>
      <c r="HN4" s="118"/>
      <c r="HO4" s="118"/>
      <c r="HP4" s="118"/>
      <c r="HQ4" s="118"/>
      <c r="HR4" s="118"/>
      <c r="HS4" s="118"/>
      <c r="HT4" s="118"/>
      <c r="HU4" s="118"/>
      <c r="HV4" s="118"/>
      <c r="HW4" s="118"/>
      <c r="HX4" s="118"/>
      <c r="HY4" s="118"/>
      <c r="HZ4" s="118"/>
      <c r="IA4" s="118"/>
      <c r="IB4" s="118"/>
      <c r="IC4" s="118"/>
      <c r="ID4" s="118"/>
      <c r="IE4" s="118"/>
      <c r="IF4" s="118"/>
    </row>
    <row r="5" spans="1:240" s="120" customForma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21" t="s">
        <v>0</v>
      </c>
      <c r="L5" s="119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8"/>
      <c r="DY5" s="118"/>
      <c r="DZ5" s="118"/>
      <c r="EA5" s="118"/>
      <c r="EB5" s="118"/>
      <c r="EC5" s="118"/>
      <c r="ED5" s="118"/>
      <c r="EE5" s="118"/>
      <c r="EF5" s="118"/>
      <c r="EG5" s="118"/>
      <c r="EH5" s="118"/>
      <c r="EI5" s="118"/>
      <c r="EJ5" s="118"/>
      <c r="EK5" s="118"/>
      <c r="EL5" s="118"/>
      <c r="EM5" s="118"/>
      <c r="EN5" s="118"/>
      <c r="EO5" s="118"/>
      <c r="EP5" s="118"/>
      <c r="EQ5" s="118"/>
      <c r="ER5" s="118"/>
      <c r="ES5" s="118"/>
      <c r="ET5" s="118"/>
      <c r="EU5" s="118"/>
      <c r="EV5" s="118"/>
      <c r="EW5" s="118"/>
      <c r="EX5" s="118"/>
      <c r="EY5" s="118"/>
      <c r="EZ5" s="118"/>
      <c r="FA5" s="118"/>
      <c r="FB5" s="118"/>
      <c r="FC5" s="118"/>
      <c r="FD5" s="118"/>
      <c r="FE5" s="118"/>
      <c r="FF5" s="118"/>
      <c r="FG5" s="118"/>
      <c r="FH5" s="118"/>
      <c r="FI5" s="118"/>
      <c r="FJ5" s="118"/>
      <c r="FK5" s="118"/>
      <c r="FL5" s="118"/>
      <c r="FM5" s="118"/>
      <c r="FN5" s="118"/>
      <c r="FO5" s="118"/>
      <c r="FP5" s="118"/>
      <c r="FQ5" s="118"/>
      <c r="FR5" s="118"/>
      <c r="FS5" s="118"/>
      <c r="FT5" s="118"/>
      <c r="FU5" s="118"/>
      <c r="FV5" s="118"/>
      <c r="FW5" s="118"/>
      <c r="FX5" s="118"/>
      <c r="FY5" s="118"/>
      <c r="FZ5" s="118"/>
      <c r="GA5" s="118"/>
      <c r="GB5" s="118"/>
      <c r="GC5" s="118"/>
      <c r="GD5" s="118"/>
      <c r="GE5" s="118"/>
      <c r="GF5" s="118"/>
      <c r="GG5" s="118"/>
      <c r="GH5" s="118"/>
      <c r="GI5" s="118"/>
      <c r="GJ5" s="118"/>
      <c r="GK5" s="118"/>
      <c r="GL5" s="118"/>
      <c r="GM5" s="118"/>
      <c r="GN5" s="118"/>
      <c r="GO5" s="118"/>
      <c r="GP5" s="118"/>
      <c r="GQ5" s="118"/>
      <c r="GR5" s="118"/>
      <c r="GS5" s="118"/>
      <c r="GT5" s="118"/>
      <c r="GU5" s="118"/>
      <c r="GV5" s="118"/>
      <c r="GW5" s="118"/>
      <c r="GX5" s="118"/>
      <c r="GY5" s="118"/>
      <c r="GZ5" s="118"/>
      <c r="HA5" s="118"/>
      <c r="HB5" s="118"/>
      <c r="HC5" s="118"/>
      <c r="HD5" s="118"/>
      <c r="HE5" s="118"/>
      <c r="HF5" s="118"/>
      <c r="HG5" s="118"/>
      <c r="HH5" s="118"/>
      <c r="HI5" s="118"/>
      <c r="HJ5" s="118"/>
      <c r="HK5" s="118"/>
      <c r="HL5" s="118"/>
      <c r="HM5" s="118"/>
      <c r="HN5" s="118"/>
      <c r="HO5" s="118"/>
      <c r="HP5" s="118"/>
      <c r="HQ5" s="118"/>
      <c r="HR5" s="118"/>
      <c r="HS5" s="118"/>
      <c r="HT5" s="118"/>
      <c r="HU5" s="118"/>
      <c r="HV5" s="118"/>
      <c r="HW5" s="118"/>
      <c r="HX5" s="118"/>
      <c r="HY5" s="118"/>
      <c r="HZ5" s="118"/>
      <c r="IA5" s="118"/>
      <c r="IB5" s="118"/>
      <c r="IC5" s="118"/>
      <c r="ID5" s="118"/>
      <c r="IE5" s="118"/>
      <c r="IF5" s="118"/>
    </row>
    <row r="6" spans="1:240" s="176" customFormat="1" ht="16.149999999999999" customHeight="1"/>
    <row r="7" spans="1:240" s="4" customFormat="1" ht="48.75" customHeight="1">
      <c r="A7" s="326" t="s">
        <v>170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122"/>
    </row>
    <row r="8" spans="1:240" s="4" customFormat="1" ht="6.75" customHeight="1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2"/>
    </row>
    <row r="9" spans="1:240" s="4" customFormat="1" ht="23.25" customHeight="1">
      <c r="A9" s="314" t="s">
        <v>171</v>
      </c>
      <c r="B9" s="314"/>
      <c r="C9" s="314"/>
      <c r="D9" s="314"/>
      <c r="E9" s="314"/>
      <c r="F9" s="314"/>
      <c r="G9" s="314"/>
      <c r="H9" s="314"/>
      <c r="I9" s="314"/>
      <c r="J9" s="314"/>
      <c r="K9" s="314"/>
      <c r="L9" s="122"/>
    </row>
    <row r="10" spans="1:240" s="28" customFormat="1" ht="5.25" customHeight="1"/>
    <row r="11" spans="1:240" s="4" customFormat="1" ht="28.5" customHeight="1">
      <c r="A11" s="315" t="s">
        <v>47</v>
      </c>
      <c r="B11" s="315"/>
      <c r="C11" s="315"/>
      <c r="D11" s="315"/>
      <c r="E11" s="315"/>
      <c r="F11" s="315"/>
      <c r="G11" s="315"/>
      <c r="H11" s="315"/>
      <c r="I11" s="315"/>
      <c r="J11" s="315"/>
      <c r="K11" s="315"/>
    </row>
    <row r="12" spans="1:240" s="124" customFormat="1" ht="6" customHeight="1">
      <c r="L12" s="125"/>
    </row>
    <row r="13" spans="1:240" ht="50.1" customHeight="1">
      <c r="A13" s="327" t="s">
        <v>159</v>
      </c>
      <c r="B13" s="328"/>
      <c r="C13" s="325" t="s">
        <v>160</v>
      </c>
      <c r="D13" s="325"/>
      <c r="E13" s="325" t="s">
        <v>161</v>
      </c>
      <c r="F13" s="325"/>
      <c r="G13" s="329" t="s">
        <v>172</v>
      </c>
      <c r="H13" s="330" t="s">
        <v>173</v>
      </c>
      <c r="I13" s="331" t="s">
        <v>174</v>
      </c>
      <c r="J13" s="331" t="s">
        <v>4</v>
      </c>
      <c r="K13" s="325" t="s">
        <v>175</v>
      </c>
    </row>
    <row r="14" spans="1:240" ht="50.1" customHeight="1">
      <c r="A14" s="128" t="s">
        <v>162</v>
      </c>
      <c r="B14" s="129" t="s">
        <v>63</v>
      </c>
      <c r="C14" s="129" t="s">
        <v>64</v>
      </c>
      <c r="D14" s="129" t="s">
        <v>63</v>
      </c>
      <c r="E14" s="129" t="s">
        <v>64</v>
      </c>
      <c r="F14" s="129" t="s">
        <v>63</v>
      </c>
      <c r="G14" s="329"/>
      <c r="H14" s="330"/>
      <c r="I14" s="331"/>
      <c r="J14" s="331"/>
      <c r="K14" s="325"/>
    </row>
    <row r="15" spans="1:240" s="89" customFormat="1" ht="13.5" customHeight="1">
      <c r="A15" s="130">
        <v>1</v>
      </c>
      <c r="B15" s="130" t="s">
        <v>89</v>
      </c>
      <c r="C15" s="130" t="s">
        <v>67</v>
      </c>
      <c r="D15" s="130" t="s">
        <v>68</v>
      </c>
      <c r="E15" s="130" t="s">
        <v>139</v>
      </c>
      <c r="F15" s="130" t="s">
        <v>69</v>
      </c>
      <c r="G15" s="130" t="s">
        <v>70</v>
      </c>
      <c r="H15" s="130" t="s">
        <v>167</v>
      </c>
      <c r="I15" s="130" t="s">
        <v>70</v>
      </c>
      <c r="J15" s="130" t="s">
        <v>167</v>
      </c>
      <c r="K15" s="130" t="s">
        <v>71</v>
      </c>
      <c r="L15" s="88"/>
    </row>
    <row r="16" spans="1:240" s="132" customFormat="1" ht="23.25" customHeight="1">
      <c r="A16" s="177" t="s">
        <v>176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9"/>
      <c r="L16" s="131"/>
    </row>
    <row r="17" spans="1:13" s="108" customFormat="1" ht="32.1" customHeight="1">
      <c r="A17" s="133">
        <v>76</v>
      </c>
      <c r="B17" s="134" t="s">
        <v>177</v>
      </c>
      <c r="C17" s="135" t="s">
        <v>178</v>
      </c>
      <c r="D17" s="134" t="s">
        <v>179</v>
      </c>
      <c r="E17" s="136" t="s">
        <v>180</v>
      </c>
      <c r="F17" s="137" t="s">
        <v>181</v>
      </c>
      <c r="G17" s="138">
        <v>1</v>
      </c>
      <c r="H17" s="136">
        <v>1</v>
      </c>
      <c r="I17" s="136" t="s">
        <v>163</v>
      </c>
      <c r="J17" s="136" t="s">
        <v>182</v>
      </c>
      <c r="K17" s="139">
        <v>858</v>
      </c>
      <c r="L17" s="140"/>
    </row>
    <row r="18" spans="1:13" s="108" customFormat="1" ht="32.1" customHeight="1">
      <c r="A18" s="133" t="s">
        <v>183</v>
      </c>
      <c r="B18" s="134" t="s">
        <v>184</v>
      </c>
      <c r="C18" s="135" t="s">
        <v>185</v>
      </c>
      <c r="D18" s="134" t="s">
        <v>186</v>
      </c>
      <c r="E18" s="136" t="s">
        <v>180</v>
      </c>
      <c r="F18" s="137" t="s">
        <v>181</v>
      </c>
      <c r="G18" s="138">
        <v>1</v>
      </c>
      <c r="H18" s="136">
        <v>1</v>
      </c>
      <c r="I18" s="136" t="s">
        <v>163</v>
      </c>
      <c r="J18" s="136" t="s">
        <v>187</v>
      </c>
      <c r="K18" s="139">
        <v>858</v>
      </c>
      <c r="L18" s="140"/>
      <c r="M18" s="141"/>
    </row>
    <row r="19" spans="1:13" s="144" customFormat="1" ht="32.1" customHeight="1">
      <c r="A19" s="133">
        <v>76</v>
      </c>
      <c r="B19" s="134" t="s">
        <v>177</v>
      </c>
      <c r="C19" s="135" t="s">
        <v>178</v>
      </c>
      <c r="D19" s="134" t="s">
        <v>179</v>
      </c>
      <c r="E19" s="136" t="s">
        <v>180</v>
      </c>
      <c r="F19" s="137" t="s">
        <v>181</v>
      </c>
      <c r="G19" s="138">
        <v>1</v>
      </c>
      <c r="H19" s="136">
        <v>1</v>
      </c>
      <c r="I19" s="136" t="s">
        <v>163</v>
      </c>
      <c r="J19" s="136" t="s">
        <v>188</v>
      </c>
      <c r="K19" s="139">
        <v>1466</v>
      </c>
      <c r="L19" s="142"/>
      <c r="M19" s="143"/>
    </row>
    <row r="20" spans="1:13" s="144" customFormat="1" ht="32.1" customHeight="1">
      <c r="A20" s="133" t="s">
        <v>183</v>
      </c>
      <c r="B20" s="134" t="s">
        <v>184</v>
      </c>
      <c r="C20" s="135" t="s">
        <v>185</v>
      </c>
      <c r="D20" s="134" t="s">
        <v>186</v>
      </c>
      <c r="E20" s="136" t="s">
        <v>180</v>
      </c>
      <c r="F20" s="137" t="s">
        <v>181</v>
      </c>
      <c r="G20" s="138">
        <v>1</v>
      </c>
      <c r="H20" s="136">
        <v>1</v>
      </c>
      <c r="I20" s="136" t="s">
        <v>163</v>
      </c>
      <c r="J20" s="136" t="s">
        <v>188</v>
      </c>
      <c r="K20" s="139">
        <v>1466</v>
      </c>
      <c r="L20" s="140"/>
    </row>
    <row r="21" spans="1:13" s="144" customFormat="1" ht="32.1" customHeight="1">
      <c r="A21" s="133">
        <v>206</v>
      </c>
      <c r="B21" s="134" t="s">
        <v>189</v>
      </c>
      <c r="C21" s="135" t="s">
        <v>178</v>
      </c>
      <c r="D21" s="134" t="s">
        <v>179</v>
      </c>
      <c r="E21" s="136" t="s">
        <v>180</v>
      </c>
      <c r="F21" s="137" t="s">
        <v>181</v>
      </c>
      <c r="G21" s="138">
        <v>1</v>
      </c>
      <c r="H21" s="136">
        <v>1</v>
      </c>
      <c r="I21" s="136" t="s">
        <v>163</v>
      </c>
      <c r="J21" s="136" t="s">
        <v>190</v>
      </c>
      <c r="K21" s="139">
        <v>858</v>
      </c>
      <c r="L21" s="142"/>
      <c r="M21" s="143"/>
    </row>
    <row r="22" spans="1:13" s="144" customFormat="1" ht="32.1" customHeight="1">
      <c r="A22" s="133">
        <v>206</v>
      </c>
      <c r="B22" s="134" t="s">
        <v>189</v>
      </c>
      <c r="C22" s="135" t="s">
        <v>185</v>
      </c>
      <c r="D22" s="134" t="s">
        <v>186</v>
      </c>
      <c r="E22" s="136" t="s">
        <v>180</v>
      </c>
      <c r="F22" s="137" t="s">
        <v>181</v>
      </c>
      <c r="G22" s="138">
        <v>1</v>
      </c>
      <c r="H22" s="136">
        <v>1</v>
      </c>
      <c r="I22" s="136" t="s">
        <v>163</v>
      </c>
      <c r="J22" s="136" t="s">
        <v>191</v>
      </c>
      <c r="K22" s="139">
        <v>858</v>
      </c>
      <c r="L22" s="140"/>
    </row>
    <row r="23" spans="1:13" s="132" customFormat="1" ht="23.25" customHeight="1">
      <c r="A23" s="177" t="s">
        <v>192</v>
      </c>
      <c r="B23" s="178"/>
      <c r="C23" s="178"/>
      <c r="D23" s="178"/>
      <c r="E23" s="178"/>
      <c r="F23" s="178"/>
      <c r="G23" s="178"/>
      <c r="H23" s="178"/>
      <c r="I23" s="178"/>
      <c r="J23" s="178"/>
      <c r="K23" s="179"/>
      <c r="L23" s="131"/>
    </row>
    <row r="24" spans="1:13" s="147" customFormat="1" ht="32.1" customHeight="1">
      <c r="A24" s="133" t="s">
        <v>89</v>
      </c>
      <c r="B24" s="145" t="s">
        <v>193</v>
      </c>
      <c r="C24" s="135" t="s">
        <v>194</v>
      </c>
      <c r="D24" s="134" t="s">
        <v>195</v>
      </c>
      <c r="E24" s="136" t="s">
        <v>196</v>
      </c>
      <c r="F24" s="137" t="s">
        <v>197</v>
      </c>
      <c r="G24" s="138">
        <v>1.4</v>
      </c>
      <c r="H24" s="136" t="s">
        <v>11</v>
      </c>
      <c r="I24" s="136" t="s">
        <v>163</v>
      </c>
      <c r="J24" s="136" t="s">
        <v>198</v>
      </c>
      <c r="K24" s="139">
        <v>604</v>
      </c>
      <c r="L24" s="146"/>
    </row>
    <row r="25" spans="1:13" s="147" customFormat="1" ht="32.1" customHeight="1">
      <c r="A25" s="133" t="s">
        <v>89</v>
      </c>
      <c r="B25" s="145" t="s">
        <v>193</v>
      </c>
      <c r="C25" s="135" t="s">
        <v>194</v>
      </c>
      <c r="D25" s="134" t="s">
        <v>195</v>
      </c>
      <c r="E25" s="136" t="s">
        <v>196</v>
      </c>
      <c r="F25" s="137" t="s">
        <v>197</v>
      </c>
      <c r="G25" s="138">
        <v>1.4</v>
      </c>
      <c r="H25" s="136" t="s">
        <v>11</v>
      </c>
      <c r="I25" s="136" t="s">
        <v>163</v>
      </c>
      <c r="J25" s="136" t="s">
        <v>188</v>
      </c>
      <c r="K25" s="139">
        <v>637</v>
      </c>
      <c r="L25" s="146"/>
    </row>
    <row r="26" spans="1:13" s="147" customFormat="1" ht="32.1" customHeight="1">
      <c r="A26" s="133" t="s">
        <v>199</v>
      </c>
      <c r="B26" s="145" t="s">
        <v>200</v>
      </c>
      <c r="C26" s="135" t="s">
        <v>201</v>
      </c>
      <c r="D26" s="134" t="s">
        <v>202</v>
      </c>
      <c r="E26" s="136" t="s">
        <v>196</v>
      </c>
      <c r="F26" s="137" t="s">
        <v>197</v>
      </c>
      <c r="G26" s="138">
        <v>1.4</v>
      </c>
      <c r="H26" s="136" t="s">
        <v>11</v>
      </c>
      <c r="I26" s="136" t="s">
        <v>163</v>
      </c>
      <c r="J26" s="136" t="s">
        <v>203</v>
      </c>
      <c r="K26" s="139">
        <v>539</v>
      </c>
      <c r="L26" s="146"/>
    </row>
    <row r="27" spans="1:13" s="147" customFormat="1" ht="32.1" customHeight="1">
      <c r="A27" s="133" t="s">
        <v>199</v>
      </c>
      <c r="B27" s="145" t="s">
        <v>200</v>
      </c>
      <c r="C27" s="135" t="s">
        <v>201</v>
      </c>
      <c r="D27" s="134" t="s">
        <v>202</v>
      </c>
      <c r="E27" s="136" t="s">
        <v>196</v>
      </c>
      <c r="F27" s="137" t="s">
        <v>197</v>
      </c>
      <c r="G27" s="138">
        <v>1.4</v>
      </c>
      <c r="H27" s="136" t="s">
        <v>11</v>
      </c>
      <c r="I27" s="136" t="s">
        <v>163</v>
      </c>
      <c r="J27" s="136" t="s">
        <v>188</v>
      </c>
      <c r="K27" s="139">
        <v>569</v>
      </c>
      <c r="L27" s="146"/>
    </row>
    <row r="28" spans="1:13" s="147" customFormat="1" ht="32.1" customHeight="1">
      <c r="A28" s="133" t="s">
        <v>204</v>
      </c>
      <c r="B28" s="145" t="s">
        <v>205</v>
      </c>
      <c r="C28" s="135" t="s">
        <v>206</v>
      </c>
      <c r="D28" s="134" t="s">
        <v>207</v>
      </c>
      <c r="E28" s="136" t="s">
        <v>196</v>
      </c>
      <c r="F28" s="137" t="s">
        <v>197</v>
      </c>
      <c r="G28" s="138">
        <v>1.4</v>
      </c>
      <c r="H28" s="136" t="s">
        <v>11</v>
      </c>
      <c r="I28" s="136" t="s">
        <v>163</v>
      </c>
      <c r="J28" s="136" t="s">
        <v>208</v>
      </c>
      <c r="K28" s="139">
        <v>640</v>
      </c>
      <c r="L28" s="146"/>
    </row>
    <row r="29" spans="1:13" s="147" customFormat="1" ht="32.1" customHeight="1">
      <c r="A29" s="133" t="s">
        <v>204</v>
      </c>
      <c r="B29" s="145" t="s">
        <v>205</v>
      </c>
      <c r="C29" s="135" t="s">
        <v>206</v>
      </c>
      <c r="D29" s="134" t="s">
        <v>207</v>
      </c>
      <c r="E29" s="136" t="s">
        <v>196</v>
      </c>
      <c r="F29" s="137" t="s">
        <v>197</v>
      </c>
      <c r="G29" s="138">
        <v>1.4</v>
      </c>
      <c r="H29" s="136" t="s">
        <v>11</v>
      </c>
      <c r="I29" s="136" t="s">
        <v>163</v>
      </c>
      <c r="J29" s="136" t="s">
        <v>188</v>
      </c>
      <c r="K29" s="139">
        <v>675</v>
      </c>
      <c r="L29" s="146"/>
    </row>
    <row r="30" spans="1:13" s="147" customFormat="1" ht="32.1" customHeight="1">
      <c r="A30" s="133" t="s">
        <v>209</v>
      </c>
      <c r="B30" s="145" t="s">
        <v>210</v>
      </c>
      <c r="C30" s="135" t="s">
        <v>211</v>
      </c>
      <c r="D30" s="134" t="s">
        <v>212</v>
      </c>
      <c r="E30" s="136" t="s">
        <v>196</v>
      </c>
      <c r="F30" s="137" t="s">
        <v>197</v>
      </c>
      <c r="G30" s="138">
        <v>1.6</v>
      </c>
      <c r="H30" s="136">
        <v>1</v>
      </c>
      <c r="I30" s="136" t="s">
        <v>163</v>
      </c>
      <c r="J30" s="136" t="s">
        <v>208</v>
      </c>
      <c r="K30" s="139">
        <v>498</v>
      </c>
      <c r="L30" s="146"/>
    </row>
    <row r="31" spans="1:13" s="147" customFormat="1" ht="32.1" customHeight="1">
      <c r="A31" s="133" t="s">
        <v>209</v>
      </c>
      <c r="B31" s="145" t="s">
        <v>210</v>
      </c>
      <c r="C31" s="135" t="s">
        <v>211</v>
      </c>
      <c r="D31" s="134" t="s">
        <v>212</v>
      </c>
      <c r="E31" s="136" t="s">
        <v>196</v>
      </c>
      <c r="F31" s="137" t="s">
        <v>197</v>
      </c>
      <c r="G31" s="138">
        <v>1.6</v>
      </c>
      <c r="H31" s="136">
        <v>1</v>
      </c>
      <c r="I31" s="136" t="s">
        <v>163</v>
      </c>
      <c r="J31" s="136" t="s">
        <v>188</v>
      </c>
      <c r="K31" s="139">
        <v>525</v>
      </c>
      <c r="L31" s="146"/>
    </row>
    <row r="32" spans="1:13" s="147" customFormat="1" ht="32.1" customHeight="1">
      <c r="A32" s="133" t="s">
        <v>213</v>
      </c>
      <c r="B32" s="145" t="s">
        <v>214</v>
      </c>
      <c r="C32" s="135" t="s">
        <v>215</v>
      </c>
      <c r="D32" s="134" t="s">
        <v>216</v>
      </c>
      <c r="E32" s="136" t="s">
        <v>196</v>
      </c>
      <c r="F32" s="137" t="s">
        <v>197</v>
      </c>
      <c r="G32" s="138">
        <v>0.9</v>
      </c>
      <c r="H32" s="148" t="s">
        <v>11</v>
      </c>
      <c r="I32" s="136" t="s">
        <v>163</v>
      </c>
      <c r="J32" s="136" t="s">
        <v>208</v>
      </c>
      <c r="K32" s="139">
        <v>467</v>
      </c>
      <c r="L32" s="149"/>
    </row>
    <row r="33" spans="1:12" s="147" customFormat="1" ht="32.1" customHeight="1">
      <c r="A33" s="133" t="s">
        <v>213</v>
      </c>
      <c r="B33" s="145" t="s">
        <v>214</v>
      </c>
      <c r="C33" s="135" t="s">
        <v>215</v>
      </c>
      <c r="D33" s="134" t="s">
        <v>216</v>
      </c>
      <c r="E33" s="136" t="s">
        <v>196</v>
      </c>
      <c r="F33" s="137" t="s">
        <v>197</v>
      </c>
      <c r="G33" s="138">
        <v>0.9</v>
      </c>
      <c r="H33" s="148" t="s">
        <v>11</v>
      </c>
      <c r="I33" s="136" t="s">
        <v>163</v>
      </c>
      <c r="J33" s="136" t="s">
        <v>188</v>
      </c>
      <c r="K33" s="139">
        <v>493</v>
      </c>
      <c r="L33" s="149"/>
    </row>
    <row r="34" spans="1:12" s="147" customFormat="1" ht="32.1" customHeight="1">
      <c r="A34" s="133">
        <v>84</v>
      </c>
      <c r="B34" s="145" t="s">
        <v>217</v>
      </c>
      <c r="C34" s="135" t="s">
        <v>218</v>
      </c>
      <c r="D34" s="134" t="s">
        <v>219</v>
      </c>
      <c r="E34" s="136" t="s">
        <v>196</v>
      </c>
      <c r="F34" s="137" t="s">
        <v>197</v>
      </c>
      <c r="G34" s="138">
        <v>1.1000000000000001</v>
      </c>
      <c r="H34" s="136" t="s">
        <v>11</v>
      </c>
      <c r="I34" s="136" t="s">
        <v>163</v>
      </c>
      <c r="J34" s="136" t="s">
        <v>208</v>
      </c>
      <c r="K34" s="139">
        <v>514</v>
      </c>
      <c r="L34" s="150"/>
    </row>
    <row r="35" spans="1:12" s="147" customFormat="1" ht="32.1" customHeight="1">
      <c r="A35" s="133">
        <v>84</v>
      </c>
      <c r="B35" s="145" t="s">
        <v>217</v>
      </c>
      <c r="C35" s="135" t="s">
        <v>218</v>
      </c>
      <c r="D35" s="134" t="s">
        <v>219</v>
      </c>
      <c r="E35" s="136" t="s">
        <v>196</v>
      </c>
      <c r="F35" s="137" t="s">
        <v>197</v>
      </c>
      <c r="G35" s="138">
        <v>1.1000000000000001</v>
      </c>
      <c r="H35" s="136" t="s">
        <v>11</v>
      </c>
      <c r="I35" s="136" t="s">
        <v>163</v>
      </c>
      <c r="J35" s="136" t="s">
        <v>188</v>
      </c>
      <c r="K35" s="139">
        <v>542</v>
      </c>
      <c r="L35" s="150"/>
    </row>
    <row r="36" spans="1:12" s="147" customFormat="1" ht="32.1" customHeight="1">
      <c r="A36" s="133">
        <v>90</v>
      </c>
      <c r="B36" s="145" t="s">
        <v>220</v>
      </c>
      <c r="C36" s="135" t="s">
        <v>221</v>
      </c>
      <c r="D36" s="134" t="s">
        <v>222</v>
      </c>
      <c r="E36" s="136" t="s">
        <v>196</v>
      </c>
      <c r="F36" s="137" t="s">
        <v>197</v>
      </c>
      <c r="G36" s="138">
        <v>0.7</v>
      </c>
      <c r="H36" s="136" t="s">
        <v>11</v>
      </c>
      <c r="I36" s="136" t="s">
        <v>163</v>
      </c>
      <c r="J36" s="136" t="s">
        <v>208</v>
      </c>
      <c r="K36" s="139">
        <v>538</v>
      </c>
      <c r="L36" s="150"/>
    </row>
    <row r="37" spans="1:12" s="147" customFormat="1" ht="32.1" customHeight="1">
      <c r="A37" s="133">
        <v>90</v>
      </c>
      <c r="B37" s="145" t="s">
        <v>220</v>
      </c>
      <c r="C37" s="135" t="s">
        <v>221</v>
      </c>
      <c r="D37" s="134" t="s">
        <v>222</v>
      </c>
      <c r="E37" s="136" t="s">
        <v>196</v>
      </c>
      <c r="F37" s="137" t="s">
        <v>197</v>
      </c>
      <c r="G37" s="138">
        <v>0.7</v>
      </c>
      <c r="H37" s="136" t="s">
        <v>11</v>
      </c>
      <c r="I37" s="136" t="s">
        <v>163</v>
      </c>
      <c r="J37" s="136" t="s">
        <v>188</v>
      </c>
      <c r="K37" s="139">
        <v>568</v>
      </c>
      <c r="L37" s="150"/>
    </row>
    <row r="38" spans="1:12" s="147" customFormat="1" ht="32.1" customHeight="1">
      <c r="A38" s="133">
        <v>28</v>
      </c>
      <c r="B38" s="151" t="s">
        <v>223</v>
      </c>
      <c r="C38" s="135" t="s">
        <v>224</v>
      </c>
      <c r="D38" s="134" t="s">
        <v>225</v>
      </c>
      <c r="E38" s="136" t="s">
        <v>196</v>
      </c>
      <c r="F38" s="137" t="s">
        <v>197</v>
      </c>
      <c r="G38" s="138">
        <v>1.5</v>
      </c>
      <c r="H38" s="136" t="s">
        <v>11</v>
      </c>
      <c r="I38" s="136" t="s">
        <v>163</v>
      </c>
      <c r="J38" s="136" t="s">
        <v>208</v>
      </c>
      <c r="K38" s="139">
        <v>457</v>
      </c>
      <c r="L38" s="149"/>
    </row>
    <row r="39" spans="1:12" s="147" customFormat="1" ht="32.1" customHeight="1">
      <c r="A39" s="133">
        <v>28</v>
      </c>
      <c r="B39" s="151" t="s">
        <v>223</v>
      </c>
      <c r="C39" s="135" t="s">
        <v>224</v>
      </c>
      <c r="D39" s="134" t="s">
        <v>225</v>
      </c>
      <c r="E39" s="136" t="s">
        <v>196</v>
      </c>
      <c r="F39" s="137" t="s">
        <v>197</v>
      </c>
      <c r="G39" s="138">
        <v>1.5</v>
      </c>
      <c r="H39" s="136" t="s">
        <v>11</v>
      </c>
      <c r="I39" s="136" t="s">
        <v>163</v>
      </c>
      <c r="J39" s="136" t="s">
        <v>188</v>
      </c>
      <c r="K39" s="139">
        <v>482</v>
      </c>
      <c r="L39" s="149"/>
    </row>
    <row r="40" spans="1:12" s="147" customFormat="1" ht="65.25" customHeight="1">
      <c r="A40" s="133">
        <v>76</v>
      </c>
      <c r="B40" s="134" t="s">
        <v>177</v>
      </c>
      <c r="C40" s="152" t="s">
        <v>226</v>
      </c>
      <c r="D40" s="153" t="s">
        <v>227</v>
      </c>
      <c r="E40" s="136" t="s">
        <v>196</v>
      </c>
      <c r="F40" s="137" t="s">
        <v>197</v>
      </c>
      <c r="G40" s="138">
        <v>3</v>
      </c>
      <c r="H40" s="136" t="s">
        <v>11</v>
      </c>
      <c r="I40" s="136" t="s">
        <v>163</v>
      </c>
      <c r="J40" s="136" t="s">
        <v>228</v>
      </c>
      <c r="K40" s="139">
        <v>489</v>
      </c>
      <c r="L40" s="146"/>
    </row>
    <row r="41" spans="1:12" s="147" customFormat="1" ht="65.25" customHeight="1">
      <c r="A41" s="133">
        <v>76</v>
      </c>
      <c r="B41" s="134" t="s">
        <v>177</v>
      </c>
      <c r="C41" s="152" t="s">
        <v>226</v>
      </c>
      <c r="D41" s="153" t="s">
        <v>227</v>
      </c>
      <c r="E41" s="136" t="s">
        <v>196</v>
      </c>
      <c r="F41" s="137" t="s">
        <v>197</v>
      </c>
      <c r="G41" s="138">
        <v>3</v>
      </c>
      <c r="H41" s="136" t="s">
        <v>11</v>
      </c>
      <c r="I41" s="136" t="s">
        <v>163</v>
      </c>
      <c r="J41" s="136" t="s">
        <v>188</v>
      </c>
      <c r="K41" s="139">
        <v>516</v>
      </c>
      <c r="L41" s="146"/>
    </row>
    <row r="42" spans="1:12" s="147" customFormat="1" ht="65.25" customHeight="1">
      <c r="A42" s="133">
        <v>76</v>
      </c>
      <c r="B42" s="134" t="s">
        <v>177</v>
      </c>
      <c r="C42" s="152" t="s">
        <v>229</v>
      </c>
      <c r="D42" s="153" t="s">
        <v>230</v>
      </c>
      <c r="E42" s="136" t="s">
        <v>196</v>
      </c>
      <c r="F42" s="137" t="s">
        <v>197</v>
      </c>
      <c r="G42" s="138">
        <v>0.6</v>
      </c>
      <c r="H42" s="136" t="s">
        <v>11</v>
      </c>
      <c r="I42" s="136" t="s">
        <v>163</v>
      </c>
      <c r="J42" s="136" t="s">
        <v>228</v>
      </c>
      <c r="K42" s="139">
        <v>54</v>
      </c>
      <c r="L42" s="146"/>
    </row>
    <row r="43" spans="1:12" s="147" customFormat="1" ht="65.25" customHeight="1">
      <c r="A43" s="133">
        <v>76</v>
      </c>
      <c r="B43" s="134" t="s">
        <v>177</v>
      </c>
      <c r="C43" s="152" t="s">
        <v>229</v>
      </c>
      <c r="D43" s="153" t="s">
        <v>230</v>
      </c>
      <c r="E43" s="136" t="s">
        <v>196</v>
      </c>
      <c r="F43" s="137" t="s">
        <v>197</v>
      </c>
      <c r="G43" s="138">
        <v>0.6</v>
      </c>
      <c r="H43" s="136" t="s">
        <v>11</v>
      </c>
      <c r="I43" s="136" t="s">
        <v>163</v>
      </c>
      <c r="J43" s="136" t="s">
        <v>188</v>
      </c>
      <c r="K43" s="139">
        <v>57</v>
      </c>
      <c r="L43" s="146"/>
    </row>
    <row r="44" spans="1:12" s="108" customFormat="1" ht="65.25" customHeight="1">
      <c r="A44" s="133" t="s">
        <v>231</v>
      </c>
      <c r="B44" s="134" t="s">
        <v>232</v>
      </c>
      <c r="C44" s="152" t="s">
        <v>226</v>
      </c>
      <c r="D44" s="153" t="s">
        <v>227</v>
      </c>
      <c r="E44" s="136" t="s">
        <v>196</v>
      </c>
      <c r="F44" s="137" t="s">
        <v>197</v>
      </c>
      <c r="G44" s="138">
        <v>3</v>
      </c>
      <c r="H44" s="136" t="s">
        <v>11</v>
      </c>
      <c r="I44" s="136" t="s">
        <v>163</v>
      </c>
      <c r="J44" s="136" t="s">
        <v>233</v>
      </c>
      <c r="K44" s="139">
        <v>489</v>
      </c>
      <c r="L44" s="154"/>
    </row>
    <row r="45" spans="1:12" s="108" customFormat="1" ht="65.25" customHeight="1">
      <c r="A45" s="133" t="s">
        <v>231</v>
      </c>
      <c r="B45" s="134" t="s">
        <v>232</v>
      </c>
      <c r="C45" s="152" t="s">
        <v>229</v>
      </c>
      <c r="D45" s="153" t="s">
        <v>230</v>
      </c>
      <c r="E45" s="136" t="s">
        <v>196</v>
      </c>
      <c r="F45" s="137" t="s">
        <v>197</v>
      </c>
      <c r="G45" s="138">
        <v>0.6</v>
      </c>
      <c r="H45" s="136" t="s">
        <v>11</v>
      </c>
      <c r="I45" s="136" t="s">
        <v>163</v>
      </c>
      <c r="J45" s="136" t="s">
        <v>233</v>
      </c>
      <c r="K45" s="139">
        <v>54</v>
      </c>
      <c r="L45" s="154"/>
    </row>
    <row r="46" spans="1:12" s="147" customFormat="1" ht="65.25" customHeight="1">
      <c r="A46" s="133" t="s">
        <v>183</v>
      </c>
      <c r="B46" s="134" t="s">
        <v>184</v>
      </c>
      <c r="C46" s="152" t="s">
        <v>226</v>
      </c>
      <c r="D46" s="153" t="s">
        <v>234</v>
      </c>
      <c r="E46" s="136" t="s">
        <v>196</v>
      </c>
      <c r="F46" s="137" t="s">
        <v>197</v>
      </c>
      <c r="G46" s="138">
        <v>3</v>
      </c>
      <c r="H46" s="136" t="s">
        <v>11</v>
      </c>
      <c r="I46" s="136" t="s">
        <v>163</v>
      </c>
      <c r="J46" s="136" t="s">
        <v>187</v>
      </c>
      <c r="K46" s="139">
        <v>489</v>
      </c>
      <c r="L46" s="146"/>
    </row>
    <row r="47" spans="1:12" s="147" customFormat="1" ht="65.25" customHeight="1">
      <c r="A47" s="133" t="s">
        <v>183</v>
      </c>
      <c r="B47" s="134" t="s">
        <v>184</v>
      </c>
      <c r="C47" s="152" t="s">
        <v>226</v>
      </c>
      <c r="D47" s="153" t="s">
        <v>234</v>
      </c>
      <c r="E47" s="136" t="s">
        <v>196</v>
      </c>
      <c r="F47" s="137" t="s">
        <v>197</v>
      </c>
      <c r="G47" s="138">
        <v>3</v>
      </c>
      <c r="H47" s="136" t="s">
        <v>11</v>
      </c>
      <c r="I47" s="136" t="s">
        <v>163</v>
      </c>
      <c r="J47" s="136" t="s">
        <v>188</v>
      </c>
      <c r="K47" s="139">
        <v>516</v>
      </c>
      <c r="L47" s="146"/>
    </row>
    <row r="48" spans="1:12" s="147" customFormat="1" ht="65.25" customHeight="1">
      <c r="A48" s="133" t="s">
        <v>183</v>
      </c>
      <c r="B48" s="134" t="s">
        <v>184</v>
      </c>
      <c r="C48" s="152" t="s">
        <v>229</v>
      </c>
      <c r="D48" s="153" t="s">
        <v>235</v>
      </c>
      <c r="E48" s="136" t="s">
        <v>196</v>
      </c>
      <c r="F48" s="137" t="s">
        <v>197</v>
      </c>
      <c r="G48" s="138">
        <v>0.6</v>
      </c>
      <c r="H48" s="136" t="s">
        <v>11</v>
      </c>
      <c r="I48" s="136" t="s">
        <v>163</v>
      </c>
      <c r="J48" s="136" t="s">
        <v>187</v>
      </c>
      <c r="K48" s="139">
        <v>54</v>
      </c>
      <c r="L48" s="146"/>
    </row>
    <row r="49" spans="1:13" s="147" customFormat="1" ht="65.25" customHeight="1">
      <c r="A49" s="133" t="s">
        <v>183</v>
      </c>
      <c r="B49" s="134" t="s">
        <v>184</v>
      </c>
      <c r="C49" s="152" t="s">
        <v>229</v>
      </c>
      <c r="D49" s="153" t="s">
        <v>235</v>
      </c>
      <c r="E49" s="136" t="s">
        <v>196</v>
      </c>
      <c r="F49" s="137" t="s">
        <v>197</v>
      </c>
      <c r="G49" s="138">
        <v>0.6</v>
      </c>
      <c r="H49" s="136" t="s">
        <v>11</v>
      </c>
      <c r="I49" s="136" t="s">
        <v>163</v>
      </c>
      <c r="J49" s="136" t="s">
        <v>188</v>
      </c>
      <c r="K49" s="139">
        <v>57</v>
      </c>
      <c r="L49" s="146"/>
    </row>
    <row r="50" spans="1:13" s="147" customFormat="1" ht="32.1" customHeight="1">
      <c r="A50" s="133">
        <v>76</v>
      </c>
      <c r="B50" s="134" t="s">
        <v>177</v>
      </c>
      <c r="C50" s="135" t="s">
        <v>178</v>
      </c>
      <c r="D50" s="134" t="s">
        <v>179</v>
      </c>
      <c r="E50" s="136" t="s">
        <v>196</v>
      </c>
      <c r="F50" s="137" t="s">
        <v>197</v>
      </c>
      <c r="G50" s="138">
        <v>1</v>
      </c>
      <c r="H50" s="136">
        <v>1</v>
      </c>
      <c r="I50" s="136" t="s">
        <v>163</v>
      </c>
      <c r="J50" s="136" t="s">
        <v>182</v>
      </c>
      <c r="K50" s="139">
        <v>1043</v>
      </c>
      <c r="L50" s="146"/>
    </row>
    <row r="51" spans="1:13" s="147" customFormat="1" ht="32.1" customHeight="1">
      <c r="A51" s="133">
        <v>76</v>
      </c>
      <c r="B51" s="134" t="s">
        <v>177</v>
      </c>
      <c r="C51" s="135" t="s">
        <v>178</v>
      </c>
      <c r="D51" s="134" t="s">
        <v>179</v>
      </c>
      <c r="E51" s="136" t="s">
        <v>196</v>
      </c>
      <c r="F51" s="137" t="s">
        <v>197</v>
      </c>
      <c r="G51" s="138">
        <v>1</v>
      </c>
      <c r="H51" s="136">
        <v>1</v>
      </c>
      <c r="I51" s="136" t="s">
        <v>163</v>
      </c>
      <c r="J51" s="136" t="s">
        <v>188</v>
      </c>
      <c r="K51" s="139">
        <v>1100</v>
      </c>
      <c r="L51" s="146"/>
    </row>
    <row r="52" spans="1:13" s="147" customFormat="1" ht="32.1" customHeight="1">
      <c r="A52" s="133" t="s">
        <v>183</v>
      </c>
      <c r="B52" s="134" t="s">
        <v>184</v>
      </c>
      <c r="C52" s="135" t="s">
        <v>185</v>
      </c>
      <c r="D52" s="134" t="s">
        <v>186</v>
      </c>
      <c r="E52" s="136" t="s">
        <v>196</v>
      </c>
      <c r="F52" s="137" t="s">
        <v>197</v>
      </c>
      <c r="G52" s="138">
        <v>1</v>
      </c>
      <c r="H52" s="136">
        <v>1</v>
      </c>
      <c r="I52" s="136" t="s">
        <v>163</v>
      </c>
      <c r="J52" s="136" t="s">
        <v>187</v>
      </c>
      <c r="K52" s="139">
        <v>1043</v>
      </c>
      <c r="L52" s="146"/>
    </row>
    <row r="53" spans="1:13" s="147" customFormat="1" ht="32.1" customHeight="1">
      <c r="A53" s="133" t="s">
        <v>183</v>
      </c>
      <c r="B53" s="134" t="s">
        <v>184</v>
      </c>
      <c r="C53" s="135" t="s">
        <v>185</v>
      </c>
      <c r="D53" s="134" t="s">
        <v>186</v>
      </c>
      <c r="E53" s="136" t="s">
        <v>196</v>
      </c>
      <c r="F53" s="137" t="s">
        <v>197</v>
      </c>
      <c r="G53" s="138">
        <v>1</v>
      </c>
      <c r="H53" s="136">
        <v>1</v>
      </c>
      <c r="I53" s="136" t="s">
        <v>163</v>
      </c>
      <c r="J53" s="136" t="s">
        <v>188</v>
      </c>
      <c r="K53" s="139">
        <v>1100</v>
      </c>
      <c r="L53" s="146"/>
    </row>
    <row r="54" spans="1:13" s="132" customFormat="1" ht="23.25" customHeight="1">
      <c r="A54" s="177" t="s">
        <v>236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9"/>
      <c r="L54" s="131"/>
    </row>
    <row r="55" spans="1:13" s="9" customFormat="1" ht="32.1" customHeight="1">
      <c r="A55" s="277" t="s">
        <v>89</v>
      </c>
      <c r="B55" s="278" t="s">
        <v>193</v>
      </c>
      <c r="C55" s="135" t="s">
        <v>194</v>
      </c>
      <c r="D55" s="134" t="s">
        <v>195</v>
      </c>
      <c r="E55" s="279" t="s">
        <v>180</v>
      </c>
      <c r="F55" s="280" t="s">
        <v>181</v>
      </c>
      <c r="G55" s="281">
        <v>1</v>
      </c>
      <c r="H55" s="279">
        <v>1</v>
      </c>
      <c r="I55" s="279" t="s">
        <v>163</v>
      </c>
      <c r="J55" s="279" t="s">
        <v>198</v>
      </c>
      <c r="K55" s="230">
        <v>858</v>
      </c>
      <c r="L55" s="155"/>
    </row>
    <row r="56" spans="1:13" s="9" customFormat="1" ht="32.1" customHeight="1">
      <c r="A56" s="277" t="s">
        <v>89</v>
      </c>
      <c r="B56" s="278" t="s">
        <v>193</v>
      </c>
      <c r="C56" s="135" t="s">
        <v>194</v>
      </c>
      <c r="D56" s="134" t="s">
        <v>195</v>
      </c>
      <c r="E56" s="279" t="s">
        <v>180</v>
      </c>
      <c r="F56" s="280" t="s">
        <v>181</v>
      </c>
      <c r="G56" s="281">
        <v>1</v>
      </c>
      <c r="H56" s="279">
        <v>1</v>
      </c>
      <c r="I56" s="279" t="s">
        <v>163</v>
      </c>
      <c r="J56" s="279" t="s">
        <v>188</v>
      </c>
      <c r="K56" s="230">
        <f>K55+95</f>
        <v>953</v>
      </c>
      <c r="L56" s="155"/>
    </row>
    <row r="57" spans="1:13" s="9" customFormat="1" ht="32.1" customHeight="1">
      <c r="A57" s="277" t="s">
        <v>89</v>
      </c>
      <c r="B57" s="278" t="s">
        <v>237</v>
      </c>
      <c r="C57" s="135" t="s">
        <v>238</v>
      </c>
      <c r="D57" s="134" t="s">
        <v>239</v>
      </c>
      <c r="E57" s="279" t="s">
        <v>180</v>
      </c>
      <c r="F57" s="280" t="s">
        <v>181</v>
      </c>
      <c r="G57" s="281"/>
      <c r="H57" s="279"/>
      <c r="I57" s="279" t="s">
        <v>163</v>
      </c>
      <c r="J57" s="279" t="s">
        <v>198</v>
      </c>
      <c r="K57" s="230">
        <v>176</v>
      </c>
      <c r="L57" s="155"/>
    </row>
    <row r="58" spans="1:13" s="9" customFormat="1" ht="32.1" customHeight="1">
      <c r="A58" s="277" t="s">
        <v>89</v>
      </c>
      <c r="B58" s="278" t="s">
        <v>237</v>
      </c>
      <c r="C58" s="135" t="s">
        <v>238</v>
      </c>
      <c r="D58" s="134" t="s">
        <v>239</v>
      </c>
      <c r="E58" s="279" t="s">
        <v>180</v>
      </c>
      <c r="F58" s="280" t="s">
        <v>181</v>
      </c>
      <c r="G58" s="281"/>
      <c r="H58" s="279"/>
      <c r="I58" s="279" t="s">
        <v>163</v>
      </c>
      <c r="J58" s="279" t="s">
        <v>188</v>
      </c>
      <c r="K58" s="230">
        <v>176</v>
      </c>
      <c r="L58" s="155"/>
    </row>
    <row r="59" spans="1:13" s="9" customFormat="1" ht="32.1" customHeight="1">
      <c r="A59" s="277">
        <v>84</v>
      </c>
      <c r="B59" s="134" t="s">
        <v>217</v>
      </c>
      <c r="C59" s="135" t="s">
        <v>218</v>
      </c>
      <c r="D59" s="134" t="s">
        <v>240</v>
      </c>
      <c r="E59" s="279" t="s">
        <v>180</v>
      </c>
      <c r="F59" s="280" t="s">
        <v>181</v>
      </c>
      <c r="G59" s="281">
        <v>1</v>
      </c>
      <c r="H59" s="279">
        <v>1</v>
      </c>
      <c r="I59" s="279" t="s">
        <v>163</v>
      </c>
      <c r="J59" s="279" t="s">
        <v>208</v>
      </c>
      <c r="K59" s="230">
        <v>858</v>
      </c>
      <c r="L59" s="155"/>
      <c r="M59" s="156"/>
    </row>
    <row r="60" spans="1:13" s="9" customFormat="1" ht="32.1" customHeight="1">
      <c r="A60" s="277">
        <v>84</v>
      </c>
      <c r="B60" s="134" t="s">
        <v>217</v>
      </c>
      <c r="C60" s="135" t="s">
        <v>218</v>
      </c>
      <c r="D60" s="134" t="s">
        <v>240</v>
      </c>
      <c r="E60" s="279" t="s">
        <v>180</v>
      </c>
      <c r="F60" s="280" t="s">
        <v>181</v>
      </c>
      <c r="G60" s="281">
        <v>1</v>
      </c>
      <c r="H60" s="279">
        <v>1</v>
      </c>
      <c r="I60" s="279" t="s">
        <v>163</v>
      </c>
      <c r="J60" s="279" t="s">
        <v>188</v>
      </c>
      <c r="K60" s="230">
        <v>901</v>
      </c>
      <c r="L60" s="155"/>
      <c r="M60" s="156"/>
    </row>
    <row r="61" spans="1:13" s="9" customFormat="1" ht="23.25" customHeight="1">
      <c r="A61" s="277">
        <v>90</v>
      </c>
      <c r="B61" s="134" t="s">
        <v>220</v>
      </c>
      <c r="C61" s="135" t="s">
        <v>221</v>
      </c>
      <c r="D61" s="134" t="s">
        <v>241</v>
      </c>
      <c r="E61" s="279" t="s">
        <v>180</v>
      </c>
      <c r="F61" s="280" t="s">
        <v>181</v>
      </c>
      <c r="G61" s="281">
        <v>1</v>
      </c>
      <c r="H61" s="279">
        <v>1</v>
      </c>
      <c r="I61" s="279" t="s">
        <v>163</v>
      </c>
      <c r="J61" s="279" t="s">
        <v>208</v>
      </c>
      <c r="K61" s="230">
        <v>858</v>
      </c>
      <c r="L61" s="155"/>
      <c r="M61" s="156"/>
    </row>
    <row r="62" spans="1:13" s="9" customFormat="1" ht="32.1" customHeight="1">
      <c r="A62" s="277">
        <v>90</v>
      </c>
      <c r="B62" s="134" t="s">
        <v>220</v>
      </c>
      <c r="C62" s="135" t="s">
        <v>221</v>
      </c>
      <c r="D62" s="134" t="s">
        <v>241</v>
      </c>
      <c r="E62" s="279" t="s">
        <v>180</v>
      </c>
      <c r="F62" s="280" t="s">
        <v>181</v>
      </c>
      <c r="G62" s="281">
        <v>1</v>
      </c>
      <c r="H62" s="279">
        <v>1</v>
      </c>
      <c r="I62" s="279" t="s">
        <v>163</v>
      </c>
      <c r="J62" s="279" t="s">
        <v>188</v>
      </c>
      <c r="K62" s="230">
        <v>901</v>
      </c>
      <c r="L62" s="155"/>
      <c r="M62" s="156"/>
    </row>
    <row r="63" spans="1:13" s="132" customFormat="1" ht="32.1" customHeight="1">
      <c r="A63" s="177" t="s">
        <v>242</v>
      </c>
      <c r="B63" s="178"/>
      <c r="C63" s="178"/>
      <c r="D63" s="178"/>
      <c r="E63" s="178"/>
      <c r="F63" s="178"/>
      <c r="G63" s="178"/>
      <c r="H63" s="178"/>
      <c r="I63" s="178"/>
      <c r="J63" s="178"/>
      <c r="K63" s="179"/>
      <c r="L63" s="131"/>
    </row>
    <row r="64" spans="1:13" s="9" customFormat="1" ht="32.1" customHeight="1">
      <c r="A64" s="277" t="s">
        <v>89</v>
      </c>
      <c r="B64" s="278" t="s">
        <v>193</v>
      </c>
      <c r="C64" s="135" t="s">
        <v>194</v>
      </c>
      <c r="D64" s="134" t="s">
        <v>195</v>
      </c>
      <c r="E64" s="279" t="s">
        <v>196</v>
      </c>
      <c r="F64" s="280" t="s">
        <v>197</v>
      </c>
      <c r="G64" s="281">
        <v>1</v>
      </c>
      <c r="H64" s="279">
        <v>1</v>
      </c>
      <c r="I64" s="279" t="s">
        <v>163</v>
      </c>
      <c r="J64" s="279" t="s">
        <v>198</v>
      </c>
      <c r="K64" s="230">
        <v>858</v>
      </c>
      <c r="L64" s="155"/>
    </row>
    <row r="65" spans="1:13" s="9" customFormat="1" ht="32.1" customHeight="1">
      <c r="A65" s="277" t="s">
        <v>89</v>
      </c>
      <c r="B65" s="278" t="s">
        <v>193</v>
      </c>
      <c r="C65" s="135" t="s">
        <v>194</v>
      </c>
      <c r="D65" s="134" t="s">
        <v>195</v>
      </c>
      <c r="E65" s="279" t="s">
        <v>196</v>
      </c>
      <c r="F65" s="280" t="s">
        <v>197</v>
      </c>
      <c r="G65" s="281"/>
      <c r="H65" s="279"/>
      <c r="I65" s="279" t="s">
        <v>163</v>
      </c>
      <c r="J65" s="279" t="s">
        <v>188</v>
      </c>
      <c r="K65" s="230">
        <v>901</v>
      </c>
      <c r="L65" s="155"/>
    </row>
    <row r="66" spans="1:13" s="9" customFormat="1" ht="32.1" customHeight="1">
      <c r="A66" s="277" t="s">
        <v>89</v>
      </c>
      <c r="B66" s="278" t="s">
        <v>237</v>
      </c>
      <c r="C66" s="135" t="s">
        <v>238</v>
      </c>
      <c r="D66" s="134" t="s">
        <v>239</v>
      </c>
      <c r="E66" s="279" t="s">
        <v>196</v>
      </c>
      <c r="F66" s="280" t="s">
        <v>181</v>
      </c>
      <c r="G66" s="281"/>
      <c r="H66" s="279"/>
      <c r="I66" s="279" t="s">
        <v>163</v>
      </c>
      <c r="J66" s="279" t="s">
        <v>198</v>
      </c>
      <c r="K66" s="230">
        <v>176</v>
      </c>
      <c r="L66" s="155"/>
    </row>
    <row r="67" spans="1:13" s="9" customFormat="1" ht="32.1" customHeight="1">
      <c r="A67" s="277" t="s">
        <v>89</v>
      </c>
      <c r="B67" s="278" t="s">
        <v>237</v>
      </c>
      <c r="C67" s="135" t="s">
        <v>238</v>
      </c>
      <c r="D67" s="134" t="s">
        <v>239</v>
      </c>
      <c r="E67" s="279" t="s">
        <v>196</v>
      </c>
      <c r="F67" s="280" t="s">
        <v>181</v>
      </c>
      <c r="G67" s="281"/>
      <c r="H67" s="279"/>
      <c r="I67" s="279" t="s">
        <v>163</v>
      </c>
      <c r="J67" s="279" t="s">
        <v>188</v>
      </c>
      <c r="K67" s="230">
        <v>185</v>
      </c>
      <c r="L67" s="155"/>
    </row>
    <row r="68" spans="1:13" s="9" customFormat="1" ht="23.25" customHeight="1">
      <c r="A68" s="277">
        <v>84</v>
      </c>
      <c r="B68" s="134" t="s">
        <v>217</v>
      </c>
      <c r="C68" s="135" t="s">
        <v>218</v>
      </c>
      <c r="D68" s="134" t="s">
        <v>240</v>
      </c>
      <c r="E68" s="279" t="s">
        <v>196</v>
      </c>
      <c r="F68" s="280" t="s">
        <v>197</v>
      </c>
      <c r="G68" s="281">
        <v>1</v>
      </c>
      <c r="H68" s="279">
        <v>1</v>
      </c>
      <c r="I68" s="279" t="s">
        <v>163</v>
      </c>
      <c r="J68" s="279" t="s">
        <v>208</v>
      </c>
      <c r="K68" s="230">
        <v>858</v>
      </c>
      <c r="L68" s="155"/>
      <c r="M68" s="156"/>
    </row>
    <row r="69" spans="1:13" s="9" customFormat="1" ht="32.1" customHeight="1">
      <c r="A69" s="277">
        <v>84</v>
      </c>
      <c r="B69" s="134" t="s">
        <v>217</v>
      </c>
      <c r="C69" s="135" t="s">
        <v>218</v>
      </c>
      <c r="D69" s="134" t="s">
        <v>240</v>
      </c>
      <c r="E69" s="279" t="s">
        <v>196</v>
      </c>
      <c r="F69" s="280" t="s">
        <v>197</v>
      </c>
      <c r="G69" s="281"/>
      <c r="H69" s="279"/>
      <c r="I69" s="279" t="s">
        <v>163</v>
      </c>
      <c r="J69" s="279" t="s">
        <v>188</v>
      </c>
      <c r="K69" s="230">
        <v>901</v>
      </c>
      <c r="L69" s="155"/>
      <c r="M69" s="156"/>
    </row>
    <row r="70" spans="1:13" s="9" customFormat="1" ht="32.1" customHeight="1">
      <c r="A70" s="277">
        <v>90</v>
      </c>
      <c r="B70" s="134" t="s">
        <v>220</v>
      </c>
      <c r="C70" s="135" t="s">
        <v>221</v>
      </c>
      <c r="D70" s="134" t="s">
        <v>241</v>
      </c>
      <c r="E70" s="279" t="s">
        <v>196</v>
      </c>
      <c r="F70" s="280" t="s">
        <v>197</v>
      </c>
      <c r="G70" s="281">
        <v>1</v>
      </c>
      <c r="H70" s="279">
        <v>1</v>
      </c>
      <c r="I70" s="279" t="s">
        <v>163</v>
      </c>
      <c r="J70" s="279" t="s">
        <v>208</v>
      </c>
      <c r="K70" s="230">
        <v>858</v>
      </c>
      <c r="L70" s="155"/>
      <c r="M70" s="156"/>
    </row>
    <row r="71" spans="1:13" s="9" customFormat="1" ht="32.1" customHeight="1">
      <c r="A71" s="277">
        <v>90</v>
      </c>
      <c r="B71" s="134" t="s">
        <v>220</v>
      </c>
      <c r="C71" s="135" t="s">
        <v>221</v>
      </c>
      <c r="D71" s="134" t="s">
        <v>241</v>
      </c>
      <c r="E71" s="279" t="s">
        <v>196</v>
      </c>
      <c r="F71" s="280" t="s">
        <v>197</v>
      </c>
      <c r="G71" s="281"/>
      <c r="H71" s="279"/>
      <c r="I71" s="279" t="s">
        <v>163</v>
      </c>
      <c r="J71" s="279" t="s">
        <v>188</v>
      </c>
      <c r="K71" s="230">
        <v>901</v>
      </c>
      <c r="L71" s="155"/>
      <c r="M71" s="156"/>
    </row>
    <row r="72" spans="1:13" s="132" customFormat="1" ht="32.1" customHeight="1">
      <c r="A72" s="177" t="s">
        <v>243</v>
      </c>
      <c r="B72" s="178"/>
      <c r="C72" s="178"/>
      <c r="D72" s="178"/>
      <c r="E72" s="178"/>
      <c r="F72" s="178"/>
      <c r="G72" s="178"/>
      <c r="H72" s="178"/>
      <c r="I72" s="178"/>
      <c r="J72" s="178"/>
      <c r="K72" s="179"/>
      <c r="L72" s="131"/>
    </row>
    <row r="73" spans="1:13" s="108" customFormat="1" ht="32.1" customHeight="1">
      <c r="A73" s="133">
        <v>76</v>
      </c>
      <c r="B73" s="134" t="s">
        <v>177</v>
      </c>
      <c r="C73" s="135" t="s">
        <v>244</v>
      </c>
      <c r="D73" s="134" t="s">
        <v>245</v>
      </c>
      <c r="E73" s="136" t="s">
        <v>246</v>
      </c>
      <c r="F73" s="137" t="s">
        <v>247</v>
      </c>
      <c r="G73" s="138">
        <v>1</v>
      </c>
      <c r="H73" s="136">
        <v>1</v>
      </c>
      <c r="I73" s="136" t="s">
        <v>163</v>
      </c>
      <c r="J73" s="136" t="s">
        <v>248</v>
      </c>
      <c r="K73" s="139">
        <v>858</v>
      </c>
      <c r="L73" s="140"/>
    </row>
    <row r="74" spans="1:13" s="108" customFormat="1" ht="32.1" customHeight="1">
      <c r="A74" s="133">
        <v>76</v>
      </c>
      <c r="B74" s="134" t="s">
        <v>177</v>
      </c>
      <c r="C74" s="135" t="s">
        <v>244</v>
      </c>
      <c r="D74" s="134" t="s">
        <v>245</v>
      </c>
      <c r="E74" s="136" t="s">
        <v>246</v>
      </c>
      <c r="F74" s="137" t="s">
        <v>247</v>
      </c>
      <c r="G74" s="138">
        <v>1</v>
      </c>
      <c r="H74" s="136">
        <v>1</v>
      </c>
      <c r="I74" s="136" t="s">
        <v>163</v>
      </c>
      <c r="J74" s="136" t="s">
        <v>188</v>
      </c>
      <c r="K74" s="139">
        <v>1466</v>
      </c>
      <c r="L74" s="140"/>
      <c r="M74" s="143"/>
    </row>
    <row r="75" spans="1:13" s="108" customFormat="1" ht="32.1" customHeight="1">
      <c r="A75" s="133" t="s">
        <v>231</v>
      </c>
      <c r="B75" s="134" t="s">
        <v>249</v>
      </c>
      <c r="C75" s="135" t="s">
        <v>244</v>
      </c>
      <c r="D75" s="134" t="s">
        <v>245</v>
      </c>
      <c r="E75" s="136" t="s">
        <v>246</v>
      </c>
      <c r="F75" s="137" t="s">
        <v>247</v>
      </c>
      <c r="G75" s="138">
        <v>1</v>
      </c>
      <c r="H75" s="136">
        <v>1</v>
      </c>
      <c r="I75" s="136" t="s">
        <v>163</v>
      </c>
      <c r="J75" s="136" t="s">
        <v>248</v>
      </c>
      <c r="K75" s="139">
        <v>858</v>
      </c>
      <c r="L75" s="140"/>
    </row>
    <row r="76" spans="1:13" s="108" customFormat="1" ht="32.1" customHeight="1">
      <c r="A76" s="133" t="s">
        <v>231</v>
      </c>
      <c r="B76" s="134" t="s">
        <v>249</v>
      </c>
      <c r="C76" s="135" t="s">
        <v>250</v>
      </c>
      <c r="D76" s="134" t="s">
        <v>251</v>
      </c>
      <c r="E76" s="136" t="s">
        <v>246</v>
      </c>
      <c r="F76" s="137" t="s">
        <v>247</v>
      </c>
      <c r="G76" s="138">
        <v>1</v>
      </c>
      <c r="H76" s="136">
        <v>1</v>
      </c>
      <c r="I76" s="136" t="s">
        <v>163</v>
      </c>
      <c r="J76" s="136" t="s">
        <v>248</v>
      </c>
      <c r="K76" s="139">
        <v>858</v>
      </c>
      <c r="L76" s="140"/>
    </row>
    <row r="77" spans="1:13" s="108" customFormat="1" ht="32.1" customHeight="1">
      <c r="A77" s="133" t="s">
        <v>231</v>
      </c>
      <c r="B77" s="134" t="s">
        <v>249</v>
      </c>
      <c r="C77" s="135" t="s">
        <v>250</v>
      </c>
      <c r="D77" s="134" t="s">
        <v>251</v>
      </c>
      <c r="E77" s="136" t="s">
        <v>246</v>
      </c>
      <c r="F77" s="137" t="s">
        <v>247</v>
      </c>
      <c r="G77" s="138">
        <v>1</v>
      </c>
      <c r="H77" s="136">
        <v>1</v>
      </c>
      <c r="I77" s="136" t="s">
        <v>163</v>
      </c>
      <c r="J77" s="136" t="s">
        <v>188</v>
      </c>
      <c r="K77" s="139">
        <v>1466</v>
      </c>
      <c r="L77" s="140"/>
    </row>
    <row r="78" spans="1:13" s="108" customFormat="1" ht="32.1" customHeight="1">
      <c r="A78" s="133">
        <v>76</v>
      </c>
      <c r="B78" s="134" t="s">
        <v>177</v>
      </c>
      <c r="C78" s="135" t="s">
        <v>178</v>
      </c>
      <c r="D78" s="134" t="s">
        <v>179</v>
      </c>
      <c r="E78" s="136" t="s">
        <v>246</v>
      </c>
      <c r="F78" s="137" t="s">
        <v>247</v>
      </c>
      <c r="G78" s="138">
        <v>1</v>
      </c>
      <c r="H78" s="136">
        <v>1</v>
      </c>
      <c r="I78" s="136" t="s">
        <v>163</v>
      </c>
      <c r="J78" s="136" t="s">
        <v>182</v>
      </c>
      <c r="K78" s="139">
        <v>858</v>
      </c>
      <c r="L78" s="140"/>
    </row>
    <row r="79" spans="1:13" s="108" customFormat="1" ht="32.1" customHeight="1">
      <c r="A79" s="133">
        <v>76</v>
      </c>
      <c r="B79" s="134" t="s">
        <v>177</v>
      </c>
      <c r="C79" s="135" t="s">
        <v>178</v>
      </c>
      <c r="D79" s="134" t="s">
        <v>179</v>
      </c>
      <c r="E79" s="136" t="s">
        <v>246</v>
      </c>
      <c r="F79" s="137" t="s">
        <v>247</v>
      </c>
      <c r="G79" s="138">
        <v>1</v>
      </c>
      <c r="H79" s="136">
        <v>1</v>
      </c>
      <c r="I79" s="136" t="s">
        <v>163</v>
      </c>
      <c r="J79" s="136" t="s">
        <v>188</v>
      </c>
      <c r="K79" s="139">
        <v>1466</v>
      </c>
      <c r="L79" s="140"/>
    </row>
    <row r="80" spans="1:13" s="108" customFormat="1" ht="32.1" customHeight="1">
      <c r="A80" s="133">
        <v>206</v>
      </c>
      <c r="B80" s="134" t="s">
        <v>189</v>
      </c>
      <c r="C80" s="135" t="s">
        <v>178</v>
      </c>
      <c r="D80" s="134" t="s">
        <v>179</v>
      </c>
      <c r="E80" s="136" t="s">
        <v>246</v>
      </c>
      <c r="F80" s="137" t="s">
        <v>247</v>
      </c>
      <c r="G80" s="138">
        <v>1</v>
      </c>
      <c r="H80" s="136">
        <v>1</v>
      </c>
      <c r="I80" s="136" t="s">
        <v>163</v>
      </c>
      <c r="J80" s="136" t="s">
        <v>190</v>
      </c>
      <c r="K80" s="139">
        <v>858</v>
      </c>
      <c r="L80" s="140"/>
    </row>
    <row r="81" spans="1:13" s="108" customFormat="1" ht="32.1" customHeight="1">
      <c r="A81" s="133">
        <v>206</v>
      </c>
      <c r="B81" s="134" t="s">
        <v>189</v>
      </c>
      <c r="C81" s="135" t="s">
        <v>178</v>
      </c>
      <c r="D81" s="134" t="s">
        <v>179</v>
      </c>
      <c r="E81" s="136" t="s">
        <v>246</v>
      </c>
      <c r="F81" s="137" t="s">
        <v>247</v>
      </c>
      <c r="G81" s="138">
        <v>1</v>
      </c>
      <c r="H81" s="136">
        <v>1</v>
      </c>
      <c r="I81" s="136" t="s">
        <v>163</v>
      </c>
      <c r="J81" s="136" t="s">
        <v>188</v>
      </c>
      <c r="K81" s="139">
        <v>1466</v>
      </c>
      <c r="L81" s="140"/>
    </row>
    <row r="82" spans="1:13" s="108" customFormat="1" ht="34.5" customHeight="1">
      <c r="A82" s="133" t="s">
        <v>183</v>
      </c>
      <c r="B82" s="134" t="s">
        <v>184</v>
      </c>
      <c r="C82" s="135" t="s">
        <v>185</v>
      </c>
      <c r="D82" s="134" t="s">
        <v>186</v>
      </c>
      <c r="E82" s="136" t="s">
        <v>246</v>
      </c>
      <c r="F82" s="137" t="s">
        <v>247</v>
      </c>
      <c r="G82" s="138">
        <v>1</v>
      </c>
      <c r="H82" s="136">
        <v>1</v>
      </c>
      <c r="I82" s="136" t="s">
        <v>163</v>
      </c>
      <c r="J82" s="136" t="s">
        <v>187</v>
      </c>
      <c r="K82" s="139">
        <v>858</v>
      </c>
      <c r="L82" s="140"/>
    </row>
    <row r="83" spans="1:13" s="108" customFormat="1" ht="32.1" customHeight="1">
      <c r="A83" s="133" t="s">
        <v>183</v>
      </c>
      <c r="B83" s="134" t="s">
        <v>184</v>
      </c>
      <c r="C83" s="135" t="s">
        <v>185</v>
      </c>
      <c r="D83" s="134" t="s">
        <v>186</v>
      </c>
      <c r="E83" s="136" t="s">
        <v>246</v>
      </c>
      <c r="F83" s="137" t="s">
        <v>247</v>
      </c>
      <c r="G83" s="138">
        <v>1</v>
      </c>
      <c r="H83" s="136">
        <v>1</v>
      </c>
      <c r="I83" s="136" t="s">
        <v>163</v>
      </c>
      <c r="J83" s="136" t="s">
        <v>188</v>
      </c>
      <c r="K83" s="139">
        <v>1466</v>
      </c>
      <c r="L83" s="140"/>
    </row>
    <row r="84" spans="1:13" s="108" customFormat="1" ht="32.1" customHeight="1">
      <c r="A84" s="133">
        <v>206</v>
      </c>
      <c r="B84" s="134" t="s">
        <v>189</v>
      </c>
      <c r="C84" s="135" t="s">
        <v>185</v>
      </c>
      <c r="D84" s="134" t="s">
        <v>186</v>
      </c>
      <c r="E84" s="136" t="s">
        <v>246</v>
      </c>
      <c r="F84" s="137" t="s">
        <v>247</v>
      </c>
      <c r="G84" s="138">
        <v>1</v>
      </c>
      <c r="H84" s="136">
        <v>1</v>
      </c>
      <c r="I84" s="136" t="s">
        <v>163</v>
      </c>
      <c r="J84" s="136" t="s">
        <v>190</v>
      </c>
      <c r="K84" s="139">
        <v>858</v>
      </c>
      <c r="L84" s="140"/>
    </row>
    <row r="85" spans="1:13" s="108" customFormat="1" ht="32.1" customHeight="1">
      <c r="A85" s="133">
        <v>206</v>
      </c>
      <c r="B85" s="134" t="s">
        <v>189</v>
      </c>
      <c r="C85" s="135" t="s">
        <v>185</v>
      </c>
      <c r="D85" s="134" t="s">
        <v>186</v>
      </c>
      <c r="E85" s="136" t="s">
        <v>246</v>
      </c>
      <c r="F85" s="137" t="s">
        <v>247</v>
      </c>
      <c r="G85" s="138">
        <v>1</v>
      </c>
      <c r="H85" s="136">
        <v>1</v>
      </c>
      <c r="I85" s="136" t="s">
        <v>163</v>
      </c>
      <c r="J85" s="136" t="s">
        <v>188</v>
      </c>
      <c r="K85" s="139">
        <v>1466</v>
      </c>
      <c r="L85" s="140"/>
    </row>
    <row r="86" spans="1:13" s="132" customFormat="1" ht="32.1" customHeight="1">
      <c r="A86" s="177" t="s">
        <v>252</v>
      </c>
      <c r="B86" s="178"/>
      <c r="C86" s="178"/>
      <c r="D86" s="178"/>
      <c r="E86" s="178"/>
      <c r="F86" s="178"/>
      <c r="G86" s="178"/>
      <c r="H86" s="178"/>
      <c r="I86" s="178"/>
      <c r="J86" s="178"/>
      <c r="K86" s="179"/>
      <c r="L86" s="131"/>
    </row>
    <row r="87" spans="1:13" s="144" customFormat="1" ht="32.1" customHeight="1">
      <c r="A87" s="133" t="s">
        <v>253</v>
      </c>
      <c r="B87" s="145" t="s">
        <v>254</v>
      </c>
      <c r="C87" s="135" t="s">
        <v>255</v>
      </c>
      <c r="D87" s="134" t="s">
        <v>256</v>
      </c>
      <c r="E87" s="136" t="s">
        <v>180</v>
      </c>
      <c r="F87" s="137" t="s">
        <v>181</v>
      </c>
      <c r="G87" s="138">
        <v>1</v>
      </c>
      <c r="H87" s="136">
        <v>1</v>
      </c>
      <c r="I87" s="136" t="s">
        <v>164</v>
      </c>
      <c r="J87" s="136" t="s">
        <v>257</v>
      </c>
      <c r="K87" s="139">
        <v>858</v>
      </c>
      <c r="L87" s="154"/>
    </row>
    <row r="88" spans="1:13" s="144" customFormat="1" ht="32.1" customHeight="1">
      <c r="A88" s="133" t="s">
        <v>253</v>
      </c>
      <c r="B88" s="145" t="s">
        <v>254</v>
      </c>
      <c r="C88" s="135" t="s">
        <v>255</v>
      </c>
      <c r="D88" s="134" t="s">
        <v>256</v>
      </c>
      <c r="E88" s="136" t="s">
        <v>180</v>
      </c>
      <c r="F88" s="137" t="s">
        <v>181</v>
      </c>
      <c r="G88" s="138">
        <v>1</v>
      </c>
      <c r="H88" s="136">
        <v>1</v>
      </c>
      <c r="I88" s="136" t="s">
        <v>164</v>
      </c>
      <c r="J88" s="136" t="s">
        <v>188</v>
      </c>
      <c r="K88" s="139">
        <v>1466</v>
      </c>
      <c r="L88" s="154"/>
      <c r="M88" s="143"/>
    </row>
    <row r="89" spans="1:13" s="144" customFormat="1" ht="32.1" customHeight="1">
      <c r="A89" s="133" t="s">
        <v>253</v>
      </c>
      <c r="B89" s="145" t="s">
        <v>254</v>
      </c>
      <c r="C89" s="135" t="s">
        <v>258</v>
      </c>
      <c r="D89" s="134" t="s">
        <v>259</v>
      </c>
      <c r="E89" s="136" t="s">
        <v>180</v>
      </c>
      <c r="F89" s="137" t="s">
        <v>181</v>
      </c>
      <c r="G89" s="138">
        <v>1</v>
      </c>
      <c r="H89" s="136">
        <v>1</v>
      </c>
      <c r="I89" s="136" t="s">
        <v>164</v>
      </c>
      <c r="J89" s="136" t="s">
        <v>260</v>
      </c>
      <c r="K89" s="139">
        <v>858</v>
      </c>
      <c r="L89" s="154"/>
    </row>
    <row r="90" spans="1:13" s="144" customFormat="1" ht="32.1" customHeight="1">
      <c r="A90" s="133" t="s">
        <v>253</v>
      </c>
      <c r="B90" s="145" t="s">
        <v>254</v>
      </c>
      <c r="C90" s="135" t="s">
        <v>258</v>
      </c>
      <c r="D90" s="134" t="s">
        <v>259</v>
      </c>
      <c r="E90" s="136" t="s">
        <v>180</v>
      </c>
      <c r="F90" s="137" t="s">
        <v>181</v>
      </c>
      <c r="G90" s="138">
        <v>1</v>
      </c>
      <c r="H90" s="136">
        <v>1</v>
      </c>
      <c r="I90" s="136" t="s">
        <v>164</v>
      </c>
      <c r="J90" s="136" t="s">
        <v>188</v>
      </c>
      <c r="K90" s="139">
        <v>1466</v>
      </c>
      <c r="L90" s="154"/>
    </row>
    <row r="91" spans="1:13" s="144" customFormat="1" ht="32.1" customHeight="1">
      <c r="A91" s="133" t="s">
        <v>183</v>
      </c>
      <c r="B91" s="134" t="s">
        <v>184</v>
      </c>
      <c r="C91" s="135" t="s">
        <v>185</v>
      </c>
      <c r="D91" s="134" t="s">
        <v>186</v>
      </c>
      <c r="E91" s="136" t="s">
        <v>180</v>
      </c>
      <c r="F91" s="137" t="s">
        <v>181</v>
      </c>
      <c r="G91" s="138">
        <v>1</v>
      </c>
      <c r="H91" s="136">
        <v>1</v>
      </c>
      <c r="I91" s="136" t="s">
        <v>164</v>
      </c>
      <c r="J91" s="136" t="s">
        <v>261</v>
      </c>
      <c r="K91" s="139">
        <v>858</v>
      </c>
      <c r="L91" s="154"/>
    </row>
    <row r="92" spans="1:13" s="144" customFormat="1" ht="32.1" customHeight="1">
      <c r="A92" s="133" t="s">
        <v>183</v>
      </c>
      <c r="B92" s="134" t="s">
        <v>184</v>
      </c>
      <c r="C92" s="135" t="s">
        <v>185</v>
      </c>
      <c r="D92" s="134" t="s">
        <v>186</v>
      </c>
      <c r="E92" s="136" t="s">
        <v>180</v>
      </c>
      <c r="F92" s="137" t="s">
        <v>181</v>
      </c>
      <c r="G92" s="138">
        <v>1</v>
      </c>
      <c r="H92" s="136">
        <v>1</v>
      </c>
      <c r="I92" s="136" t="s">
        <v>164</v>
      </c>
      <c r="J92" s="136" t="s">
        <v>188</v>
      </c>
      <c r="K92" s="139">
        <v>1466</v>
      </c>
      <c r="L92" s="154"/>
    </row>
    <row r="93" spans="1:13" s="144" customFormat="1" ht="32.1" customHeight="1">
      <c r="A93" s="133" t="s">
        <v>204</v>
      </c>
      <c r="B93" s="145" t="s">
        <v>262</v>
      </c>
      <c r="C93" s="135" t="s">
        <v>206</v>
      </c>
      <c r="D93" s="134" t="s">
        <v>207</v>
      </c>
      <c r="E93" s="136" t="s">
        <v>180</v>
      </c>
      <c r="F93" s="137" t="s">
        <v>181</v>
      </c>
      <c r="G93" s="138">
        <v>1.6</v>
      </c>
      <c r="H93" s="136">
        <v>1</v>
      </c>
      <c r="I93" s="136" t="s">
        <v>164</v>
      </c>
      <c r="J93" s="136" t="s">
        <v>263</v>
      </c>
      <c r="K93" s="139">
        <v>834</v>
      </c>
      <c r="L93" s="140"/>
    </row>
    <row r="94" spans="1:13" s="144" customFormat="1" ht="32.1" customHeight="1">
      <c r="A94" s="133" t="s">
        <v>264</v>
      </c>
      <c r="B94" s="145" t="s">
        <v>265</v>
      </c>
      <c r="C94" s="135" t="s">
        <v>266</v>
      </c>
      <c r="D94" s="134" t="s">
        <v>267</v>
      </c>
      <c r="E94" s="136" t="s">
        <v>180</v>
      </c>
      <c r="F94" s="137" t="s">
        <v>181</v>
      </c>
      <c r="G94" s="138">
        <v>1.6</v>
      </c>
      <c r="H94" s="136">
        <v>1</v>
      </c>
      <c r="I94" s="136" t="s">
        <v>164</v>
      </c>
      <c r="J94" s="136" t="s">
        <v>263</v>
      </c>
      <c r="K94" s="139">
        <v>834</v>
      </c>
      <c r="L94" s="140"/>
    </row>
    <row r="95" spans="1:13" s="144" customFormat="1" ht="32.1" customHeight="1">
      <c r="A95" s="133" t="s">
        <v>268</v>
      </c>
      <c r="B95" s="145" t="s">
        <v>269</v>
      </c>
      <c r="C95" s="135" t="s">
        <v>270</v>
      </c>
      <c r="D95" s="134" t="s">
        <v>271</v>
      </c>
      <c r="E95" s="136" t="s">
        <v>180</v>
      </c>
      <c r="F95" s="137" t="s">
        <v>181</v>
      </c>
      <c r="G95" s="138">
        <v>0.7</v>
      </c>
      <c r="H95" s="136">
        <v>1</v>
      </c>
      <c r="I95" s="136" t="s">
        <v>164</v>
      </c>
      <c r="J95" s="136" t="s">
        <v>263</v>
      </c>
      <c r="K95" s="139">
        <v>834</v>
      </c>
      <c r="L95" s="140"/>
    </row>
    <row r="96" spans="1:13" s="144" customFormat="1" ht="32.1" customHeight="1">
      <c r="A96" s="133" t="s">
        <v>272</v>
      </c>
      <c r="B96" s="145" t="s">
        <v>273</v>
      </c>
      <c r="C96" s="135" t="s">
        <v>274</v>
      </c>
      <c r="D96" s="134" t="s">
        <v>275</v>
      </c>
      <c r="E96" s="136" t="s">
        <v>180</v>
      </c>
      <c r="F96" s="137" t="s">
        <v>181</v>
      </c>
      <c r="G96" s="138">
        <v>0.8</v>
      </c>
      <c r="H96" s="136">
        <v>1</v>
      </c>
      <c r="I96" s="136" t="s">
        <v>164</v>
      </c>
      <c r="J96" s="136" t="s">
        <v>263</v>
      </c>
      <c r="K96" s="139">
        <v>834</v>
      </c>
      <c r="L96" s="140"/>
    </row>
    <row r="97" spans="1:12" s="144" customFormat="1" ht="32.1" customHeight="1">
      <c r="A97" s="157" t="s">
        <v>209</v>
      </c>
      <c r="B97" s="158" t="s">
        <v>276</v>
      </c>
      <c r="C97" s="135" t="s">
        <v>211</v>
      </c>
      <c r="D97" s="134" t="s">
        <v>212</v>
      </c>
      <c r="E97" s="136" t="s">
        <v>180</v>
      </c>
      <c r="F97" s="137" t="s">
        <v>181</v>
      </c>
      <c r="G97" s="138">
        <v>1.76</v>
      </c>
      <c r="H97" s="136">
        <v>1</v>
      </c>
      <c r="I97" s="136" t="s">
        <v>164</v>
      </c>
      <c r="J97" s="136" t="s">
        <v>263</v>
      </c>
      <c r="K97" s="139">
        <v>834</v>
      </c>
      <c r="L97" s="140"/>
    </row>
    <row r="98" spans="1:12" s="144" customFormat="1" ht="32.1" customHeight="1">
      <c r="A98" s="157" t="s">
        <v>213</v>
      </c>
      <c r="B98" s="158" t="s">
        <v>277</v>
      </c>
      <c r="C98" s="135" t="s">
        <v>215</v>
      </c>
      <c r="D98" s="134" t="s">
        <v>216</v>
      </c>
      <c r="E98" s="136" t="s">
        <v>180</v>
      </c>
      <c r="F98" s="137" t="s">
        <v>181</v>
      </c>
      <c r="G98" s="138">
        <v>1</v>
      </c>
      <c r="H98" s="136">
        <v>1</v>
      </c>
      <c r="I98" s="136" t="s">
        <v>164</v>
      </c>
      <c r="J98" s="136" t="s">
        <v>263</v>
      </c>
      <c r="K98" s="139">
        <v>834</v>
      </c>
      <c r="L98" s="140"/>
    </row>
    <row r="99" spans="1:12" s="144" customFormat="1" ht="32.1" customHeight="1">
      <c r="A99" s="157" t="s">
        <v>278</v>
      </c>
      <c r="B99" s="158" t="s">
        <v>279</v>
      </c>
      <c r="C99" s="135" t="s">
        <v>280</v>
      </c>
      <c r="D99" s="134" t="s">
        <v>281</v>
      </c>
      <c r="E99" s="136" t="s">
        <v>180</v>
      </c>
      <c r="F99" s="137" t="s">
        <v>181</v>
      </c>
      <c r="G99" s="138">
        <v>1</v>
      </c>
      <c r="H99" s="136">
        <v>1</v>
      </c>
      <c r="I99" s="136" t="s">
        <v>164</v>
      </c>
      <c r="J99" s="136" t="s">
        <v>263</v>
      </c>
      <c r="K99" s="139">
        <v>834</v>
      </c>
      <c r="L99" s="140"/>
    </row>
    <row r="100" spans="1:12" s="144" customFormat="1" ht="32.1" customHeight="1">
      <c r="A100" s="157" t="s">
        <v>89</v>
      </c>
      <c r="B100" s="158" t="s">
        <v>193</v>
      </c>
      <c r="C100" s="135" t="s">
        <v>194</v>
      </c>
      <c r="D100" s="134" t="s">
        <v>195</v>
      </c>
      <c r="E100" s="136" t="s">
        <v>180</v>
      </c>
      <c r="F100" s="137" t="s">
        <v>181</v>
      </c>
      <c r="G100" s="138">
        <v>1.6</v>
      </c>
      <c r="H100" s="136">
        <v>1</v>
      </c>
      <c r="I100" s="136" t="s">
        <v>164</v>
      </c>
      <c r="J100" s="136" t="s">
        <v>263</v>
      </c>
      <c r="K100" s="139">
        <v>834</v>
      </c>
      <c r="L100" s="140"/>
    </row>
    <row r="101" spans="1:12" s="144" customFormat="1" ht="32.1" customHeight="1">
      <c r="A101" s="157">
        <v>68</v>
      </c>
      <c r="B101" s="158" t="s">
        <v>282</v>
      </c>
      <c r="C101" s="135" t="s">
        <v>283</v>
      </c>
      <c r="D101" s="134" t="s">
        <v>284</v>
      </c>
      <c r="E101" s="136" t="s">
        <v>180</v>
      </c>
      <c r="F101" s="137" t="s">
        <v>181</v>
      </c>
      <c r="G101" s="138">
        <v>1</v>
      </c>
      <c r="H101" s="136">
        <v>1</v>
      </c>
      <c r="I101" s="136" t="s">
        <v>164</v>
      </c>
      <c r="J101" s="136" t="s">
        <v>285</v>
      </c>
      <c r="K101" s="139">
        <v>559</v>
      </c>
      <c r="L101" s="140"/>
    </row>
    <row r="102" spans="1:12" s="144" customFormat="1" ht="32.1" customHeight="1">
      <c r="A102" s="133">
        <v>69</v>
      </c>
      <c r="B102" s="137" t="s">
        <v>286</v>
      </c>
      <c r="C102" s="135" t="s">
        <v>283</v>
      </c>
      <c r="D102" s="134" t="s">
        <v>284</v>
      </c>
      <c r="E102" s="136" t="s">
        <v>180</v>
      </c>
      <c r="F102" s="137" t="s">
        <v>181</v>
      </c>
      <c r="G102" s="138">
        <v>1</v>
      </c>
      <c r="H102" s="136">
        <v>1</v>
      </c>
      <c r="I102" s="136" t="s">
        <v>164</v>
      </c>
      <c r="J102" s="136" t="s">
        <v>285</v>
      </c>
      <c r="K102" s="139">
        <v>559</v>
      </c>
      <c r="L102" s="154"/>
    </row>
    <row r="103" spans="1:12" s="144" customFormat="1" ht="32.1" customHeight="1">
      <c r="A103" s="133">
        <v>208</v>
      </c>
      <c r="B103" s="137" t="s">
        <v>287</v>
      </c>
      <c r="C103" s="135" t="s">
        <v>288</v>
      </c>
      <c r="D103" s="134" t="s">
        <v>289</v>
      </c>
      <c r="E103" s="136" t="s">
        <v>180</v>
      </c>
      <c r="F103" s="137" t="s">
        <v>181</v>
      </c>
      <c r="G103" s="138">
        <v>1</v>
      </c>
      <c r="H103" s="136">
        <v>1</v>
      </c>
      <c r="I103" s="136" t="s">
        <v>164</v>
      </c>
      <c r="J103" s="136" t="s">
        <v>285</v>
      </c>
      <c r="K103" s="139">
        <v>559</v>
      </c>
      <c r="L103" s="140"/>
    </row>
    <row r="104" spans="1:12" s="108" customFormat="1" ht="32.1" customHeight="1">
      <c r="A104" s="157" t="s">
        <v>290</v>
      </c>
      <c r="B104" s="158" t="s">
        <v>291</v>
      </c>
      <c r="C104" s="135" t="s">
        <v>292</v>
      </c>
      <c r="D104" s="134" t="s">
        <v>293</v>
      </c>
      <c r="E104" s="136" t="s">
        <v>180</v>
      </c>
      <c r="F104" s="137" t="s">
        <v>181</v>
      </c>
      <c r="G104" s="138">
        <v>2.1</v>
      </c>
      <c r="H104" s="136">
        <v>2</v>
      </c>
      <c r="I104" s="136" t="s">
        <v>164</v>
      </c>
      <c r="J104" s="136" t="s">
        <v>263</v>
      </c>
      <c r="K104" s="139">
        <v>878</v>
      </c>
      <c r="L104" s="154"/>
    </row>
    <row r="105" spans="1:12" s="108" customFormat="1" ht="32.1" customHeight="1">
      <c r="A105" s="177" t="s">
        <v>294</v>
      </c>
      <c r="B105" s="178"/>
      <c r="C105" s="178"/>
      <c r="D105" s="178"/>
      <c r="E105" s="178"/>
      <c r="F105" s="178"/>
      <c r="G105" s="178"/>
      <c r="H105" s="178"/>
      <c r="I105" s="178"/>
      <c r="J105" s="178"/>
      <c r="K105" s="179"/>
      <c r="L105" s="154"/>
    </row>
    <row r="106" spans="1:12" s="108" customFormat="1" ht="32.1" customHeight="1">
      <c r="A106" s="133" t="s">
        <v>253</v>
      </c>
      <c r="B106" s="145" t="s">
        <v>254</v>
      </c>
      <c r="C106" s="135" t="s">
        <v>255</v>
      </c>
      <c r="D106" s="134" t="s">
        <v>256</v>
      </c>
      <c r="E106" s="136" t="s">
        <v>246</v>
      </c>
      <c r="F106" s="137" t="s">
        <v>247</v>
      </c>
      <c r="G106" s="138">
        <v>1</v>
      </c>
      <c r="H106" s="136">
        <v>1</v>
      </c>
      <c r="I106" s="136" t="s">
        <v>164</v>
      </c>
      <c r="J106" s="136" t="s">
        <v>257</v>
      </c>
      <c r="K106" s="139">
        <v>858</v>
      </c>
      <c r="L106" s="154"/>
    </row>
    <row r="107" spans="1:12" s="108" customFormat="1" ht="32.1" customHeight="1">
      <c r="A107" s="133" t="s">
        <v>253</v>
      </c>
      <c r="B107" s="145" t="s">
        <v>254</v>
      </c>
      <c r="C107" s="135" t="s">
        <v>255</v>
      </c>
      <c r="D107" s="134" t="s">
        <v>256</v>
      </c>
      <c r="E107" s="136" t="s">
        <v>246</v>
      </c>
      <c r="F107" s="137" t="s">
        <v>247</v>
      </c>
      <c r="G107" s="138">
        <v>1</v>
      </c>
      <c r="H107" s="136">
        <v>1</v>
      </c>
      <c r="I107" s="136" t="s">
        <v>164</v>
      </c>
      <c r="J107" s="136" t="s">
        <v>188</v>
      </c>
      <c r="K107" s="139">
        <v>1466</v>
      </c>
      <c r="L107" s="154"/>
    </row>
    <row r="108" spans="1:12" s="108" customFormat="1" ht="32.1" customHeight="1">
      <c r="A108" s="133" t="s">
        <v>253</v>
      </c>
      <c r="B108" s="145" t="s">
        <v>254</v>
      </c>
      <c r="C108" s="135" t="s">
        <v>258</v>
      </c>
      <c r="D108" s="134" t="s">
        <v>259</v>
      </c>
      <c r="E108" s="136" t="s">
        <v>246</v>
      </c>
      <c r="F108" s="137" t="s">
        <v>247</v>
      </c>
      <c r="G108" s="138">
        <v>1</v>
      </c>
      <c r="H108" s="136">
        <v>1</v>
      </c>
      <c r="I108" s="136" t="s">
        <v>164</v>
      </c>
      <c r="J108" s="136" t="s">
        <v>260</v>
      </c>
      <c r="K108" s="139">
        <v>858</v>
      </c>
      <c r="L108" s="154"/>
    </row>
    <row r="109" spans="1:12" s="108" customFormat="1" ht="23.25" customHeight="1">
      <c r="A109" s="133" t="s">
        <v>253</v>
      </c>
      <c r="B109" s="145" t="s">
        <v>254</v>
      </c>
      <c r="C109" s="135" t="s">
        <v>258</v>
      </c>
      <c r="D109" s="134" t="s">
        <v>259</v>
      </c>
      <c r="E109" s="136" t="s">
        <v>246</v>
      </c>
      <c r="F109" s="137" t="s">
        <v>247</v>
      </c>
      <c r="G109" s="138">
        <v>1</v>
      </c>
      <c r="H109" s="136">
        <v>1</v>
      </c>
      <c r="I109" s="136" t="s">
        <v>164</v>
      </c>
      <c r="J109" s="136" t="s">
        <v>188</v>
      </c>
      <c r="K109" s="139">
        <v>1466</v>
      </c>
      <c r="L109" s="154"/>
    </row>
    <row r="110" spans="1:12" s="108" customFormat="1" ht="32.1" customHeight="1">
      <c r="A110" s="133" t="s">
        <v>183</v>
      </c>
      <c r="B110" s="134" t="s">
        <v>184</v>
      </c>
      <c r="C110" s="135" t="s">
        <v>185</v>
      </c>
      <c r="D110" s="134" t="s">
        <v>186</v>
      </c>
      <c r="E110" s="136" t="s">
        <v>246</v>
      </c>
      <c r="F110" s="137" t="s">
        <v>247</v>
      </c>
      <c r="G110" s="138">
        <v>1</v>
      </c>
      <c r="H110" s="136">
        <v>1</v>
      </c>
      <c r="I110" s="136" t="s">
        <v>164</v>
      </c>
      <c r="J110" s="136" t="s">
        <v>261</v>
      </c>
      <c r="K110" s="139">
        <v>858</v>
      </c>
      <c r="L110" s="154"/>
    </row>
    <row r="111" spans="1:12" s="108" customFormat="1" ht="32.1" customHeight="1">
      <c r="A111" s="133" t="s">
        <v>183</v>
      </c>
      <c r="B111" s="134" t="s">
        <v>184</v>
      </c>
      <c r="C111" s="135" t="s">
        <v>185</v>
      </c>
      <c r="D111" s="134" t="s">
        <v>186</v>
      </c>
      <c r="E111" s="136" t="s">
        <v>246</v>
      </c>
      <c r="F111" s="137" t="s">
        <v>247</v>
      </c>
      <c r="G111" s="138">
        <v>1</v>
      </c>
      <c r="H111" s="136">
        <v>1</v>
      </c>
      <c r="I111" s="136" t="s">
        <v>164</v>
      </c>
      <c r="J111" s="136" t="s">
        <v>188</v>
      </c>
      <c r="K111" s="139">
        <v>1466</v>
      </c>
      <c r="L111" s="154"/>
    </row>
    <row r="112" spans="1:12" s="108" customFormat="1" ht="32.1" customHeight="1">
      <c r="A112" s="133" t="s">
        <v>204</v>
      </c>
      <c r="B112" s="145" t="s">
        <v>262</v>
      </c>
      <c r="C112" s="135" t="s">
        <v>206</v>
      </c>
      <c r="D112" s="134" t="s">
        <v>207</v>
      </c>
      <c r="E112" s="136" t="s">
        <v>246</v>
      </c>
      <c r="F112" s="137" t="s">
        <v>247</v>
      </c>
      <c r="G112" s="138">
        <v>1.6</v>
      </c>
      <c r="H112" s="136">
        <v>1</v>
      </c>
      <c r="I112" s="136" t="s">
        <v>164</v>
      </c>
      <c r="J112" s="136" t="s">
        <v>263</v>
      </c>
      <c r="K112" s="139">
        <v>834</v>
      </c>
      <c r="L112" s="154"/>
    </row>
    <row r="113" spans="1:240" s="108" customFormat="1" ht="32.1" customHeight="1">
      <c r="A113" s="133" t="s">
        <v>264</v>
      </c>
      <c r="B113" s="145" t="s">
        <v>265</v>
      </c>
      <c r="C113" s="135" t="s">
        <v>266</v>
      </c>
      <c r="D113" s="134" t="s">
        <v>267</v>
      </c>
      <c r="E113" s="136" t="s">
        <v>246</v>
      </c>
      <c r="F113" s="137" t="s">
        <v>247</v>
      </c>
      <c r="G113" s="138">
        <v>1.6</v>
      </c>
      <c r="H113" s="136">
        <v>1</v>
      </c>
      <c r="I113" s="136" t="s">
        <v>164</v>
      </c>
      <c r="J113" s="136" t="s">
        <v>263</v>
      </c>
      <c r="K113" s="139">
        <v>834</v>
      </c>
      <c r="L113" s="154"/>
    </row>
    <row r="114" spans="1:240" s="108" customFormat="1" ht="35.25" customHeight="1">
      <c r="A114" s="133" t="s">
        <v>268</v>
      </c>
      <c r="B114" s="145" t="s">
        <v>269</v>
      </c>
      <c r="C114" s="135" t="s">
        <v>270</v>
      </c>
      <c r="D114" s="134" t="s">
        <v>271</v>
      </c>
      <c r="E114" s="136" t="s">
        <v>246</v>
      </c>
      <c r="F114" s="137" t="s">
        <v>247</v>
      </c>
      <c r="G114" s="138">
        <v>0.7</v>
      </c>
      <c r="H114" s="136">
        <v>1</v>
      </c>
      <c r="I114" s="136" t="s">
        <v>164</v>
      </c>
      <c r="J114" s="136" t="s">
        <v>263</v>
      </c>
      <c r="K114" s="139">
        <v>834</v>
      </c>
      <c r="L114" s="154"/>
    </row>
    <row r="115" spans="1:240" s="108" customFormat="1" ht="36.75" customHeight="1">
      <c r="A115" s="157" t="s">
        <v>272</v>
      </c>
      <c r="B115" s="180" t="s">
        <v>273</v>
      </c>
      <c r="C115" s="135" t="s">
        <v>274</v>
      </c>
      <c r="D115" s="134" t="s">
        <v>275</v>
      </c>
      <c r="E115" s="136" t="s">
        <v>246</v>
      </c>
      <c r="F115" s="137" t="s">
        <v>247</v>
      </c>
      <c r="G115" s="138">
        <v>0.8</v>
      </c>
      <c r="H115" s="136">
        <v>1</v>
      </c>
      <c r="I115" s="136" t="s">
        <v>164</v>
      </c>
      <c r="J115" s="136" t="s">
        <v>263</v>
      </c>
      <c r="K115" s="139">
        <v>834</v>
      </c>
      <c r="L115" s="154"/>
    </row>
    <row r="116" spans="1:240" s="108" customFormat="1" ht="32.1" customHeight="1">
      <c r="A116" s="157" t="s">
        <v>209</v>
      </c>
      <c r="B116" s="158" t="s">
        <v>276</v>
      </c>
      <c r="C116" s="135" t="s">
        <v>211</v>
      </c>
      <c r="D116" s="134" t="s">
        <v>212</v>
      </c>
      <c r="E116" s="136" t="s">
        <v>246</v>
      </c>
      <c r="F116" s="137" t="s">
        <v>247</v>
      </c>
      <c r="G116" s="138">
        <v>1.21</v>
      </c>
      <c r="H116" s="136">
        <v>1</v>
      </c>
      <c r="I116" s="136" t="s">
        <v>164</v>
      </c>
      <c r="J116" s="136" t="s">
        <v>263</v>
      </c>
      <c r="K116" s="139">
        <v>834</v>
      </c>
      <c r="L116" s="154"/>
    </row>
    <row r="117" spans="1:240" s="108" customFormat="1" ht="32.1" customHeight="1">
      <c r="A117" s="157" t="s">
        <v>213</v>
      </c>
      <c r="B117" s="158" t="s">
        <v>277</v>
      </c>
      <c r="C117" s="135" t="s">
        <v>215</v>
      </c>
      <c r="D117" s="134" t="s">
        <v>216</v>
      </c>
      <c r="E117" s="136" t="s">
        <v>246</v>
      </c>
      <c r="F117" s="137" t="s">
        <v>247</v>
      </c>
      <c r="G117" s="138">
        <v>1</v>
      </c>
      <c r="H117" s="136">
        <v>1</v>
      </c>
      <c r="I117" s="136" t="s">
        <v>164</v>
      </c>
      <c r="J117" s="136" t="s">
        <v>263</v>
      </c>
      <c r="K117" s="139">
        <v>834</v>
      </c>
      <c r="L117" s="154"/>
    </row>
    <row r="118" spans="1:240" s="108" customFormat="1" ht="32.1" customHeight="1">
      <c r="A118" s="157" t="s">
        <v>278</v>
      </c>
      <c r="B118" s="180" t="s">
        <v>279</v>
      </c>
      <c r="C118" s="135" t="s">
        <v>280</v>
      </c>
      <c r="D118" s="134" t="s">
        <v>281</v>
      </c>
      <c r="E118" s="136" t="s">
        <v>246</v>
      </c>
      <c r="F118" s="137" t="s">
        <v>247</v>
      </c>
      <c r="G118" s="138">
        <v>1</v>
      </c>
      <c r="H118" s="136">
        <v>1</v>
      </c>
      <c r="I118" s="136" t="s">
        <v>164</v>
      </c>
      <c r="J118" s="136" t="s">
        <v>263</v>
      </c>
      <c r="K118" s="139">
        <v>834</v>
      </c>
      <c r="L118" s="154"/>
    </row>
    <row r="119" spans="1:240" s="132" customFormat="1" ht="23.25" customHeight="1">
      <c r="A119" s="157" t="s">
        <v>89</v>
      </c>
      <c r="B119" s="158" t="s">
        <v>193</v>
      </c>
      <c r="C119" s="135" t="s">
        <v>194</v>
      </c>
      <c r="D119" s="134" t="s">
        <v>195</v>
      </c>
      <c r="E119" s="136" t="s">
        <v>246</v>
      </c>
      <c r="F119" s="137" t="s">
        <v>247</v>
      </c>
      <c r="G119" s="138">
        <v>1.6</v>
      </c>
      <c r="H119" s="136">
        <v>1</v>
      </c>
      <c r="I119" s="136" t="s">
        <v>164</v>
      </c>
      <c r="J119" s="136" t="s">
        <v>263</v>
      </c>
      <c r="K119" s="139">
        <v>834</v>
      </c>
      <c r="L119" s="131"/>
    </row>
    <row r="120" spans="1:240" s="107" customFormat="1" ht="32.1" customHeight="1">
      <c r="A120" s="157">
        <v>68</v>
      </c>
      <c r="B120" s="158" t="s">
        <v>282</v>
      </c>
      <c r="C120" s="135" t="s">
        <v>283</v>
      </c>
      <c r="D120" s="134" t="s">
        <v>284</v>
      </c>
      <c r="E120" s="136" t="s">
        <v>246</v>
      </c>
      <c r="F120" s="137" t="s">
        <v>247</v>
      </c>
      <c r="G120" s="138">
        <v>1</v>
      </c>
      <c r="H120" s="136">
        <v>1</v>
      </c>
      <c r="I120" s="136" t="s">
        <v>164</v>
      </c>
      <c r="J120" s="136" t="s">
        <v>285</v>
      </c>
      <c r="K120" s="139">
        <v>559</v>
      </c>
      <c r="L120" s="154"/>
    </row>
    <row r="121" spans="1:240" s="107" customFormat="1" ht="32.1" customHeight="1">
      <c r="A121" s="133">
        <v>69</v>
      </c>
      <c r="B121" s="137" t="s">
        <v>286</v>
      </c>
      <c r="C121" s="135" t="s">
        <v>283</v>
      </c>
      <c r="D121" s="134" t="s">
        <v>284</v>
      </c>
      <c r="E121" s="136" t="s">
        <v>246</v>
      </c>
      <c r="F121" s="137" t="s">
        <v>247</v>
      </c>
      <c r="G121" s="138">
        <v>1</v>
      </c>
      <c r="H121" s="136">
        <v>1</v>
      </c>
      <c r="I121" s="136" t="s">
        <v>164</v>
      </c>
      <c r="J121" s="136" t="s">
        <v>285</v>
      </c>
      <c r="K121" s="139">
        <v>559</v>
      </c>
      <c r="L121" s="154"/>
    </row>
    <row r="122" spans="1:240" s="107" customFormat="1" ht="32.1" customHeight="1">
      <c r="A122" s="133">
        <v>208</v>
      </c>
      <c r="B122" s="137" t="s">
        <v>287</v>
      </c>
      <c r="C122" s="135" t="s">
        <v>288</v>
      </c>
      <c r="D122" s="134" t="s">
        <v>289</v>
      </c>
      <c r="E122" s="136" t="s">
        <v>246</v>
      </c>
      <c r="F122" s="137" t="s">
        <v>247</v>
      </c>
      <c r="G122" s="138">
        <v>1</v>
      </c>
      <c r="H122" s="136">
        <v>1</v>
      </c>
      <c r="I122" s="136" t="s">
        <v>164</v>
      </c>
      <c r="J122" s="136" t="s">
        <v>285</v>
      </c>
      <c r="K122" s="139">
        <v>559</v>
      </c>
      <c r="L122" s="154"/>
    </row>
    <row r="123" spans="1:240" s="107" customFormat="1" ht="32.1" customHeight="1">
      <c r="A123" s="157" t="s">
        <v>290</v>
      </c>
      <c r="B123" s="158" t="s">
        <v>291</v>
      </c>
      <c r="C123" s="135" t="s">
        <v>292</v>
      </c>
      <c r="D123" s="134" t="s">
        <v>293</v>
      </c>
      <c r="E123" s="136" t="s">
        <v>246</v>
      </c>
      <c r="F123" s="137" t="s">
        <v>247</v>
      </c>
      <c r="G123" s="138">
        <v>2.1</v>
      </c>
      <c r="H123" s="136">
        <v>2</v>
      </c>
      <c r="I123" s="136" t="s">
        <v>164</v>
      </c>
      <c r="J123" s="136" t="s">
        <v>263</v>
      </c>
      <c r="K123" s="139">
        <v>883.55</v>
      </c>
      <c r="L123" s="154"/>
    </row>
    <row r="124" spans="1:240" s="107" customFormat="1" ht="5.25" customHeight="1">
      <c r="A124" s="159"/>
      <c r="B124" s="160"/>
      <c r="C124" s="161"/>
      <c r="D124" s="162"/>
      <c r="E124" s="163"/>
      <c r="F124" s="164"/>
      <c r="G124" s="164"/>
      <c r="H124" s="165"/>
      <c r="I124" s="163"/>
      <c r="J124" s="163"/>
      <c r="K124" s="163"/>
      <c r="L124" s="154"/>
    </row>
    <row r="125" spans="1:240" s="107" customFormat="1" ht="20.25" customHeight="1">
      <c r="A125" s="109">
        <v>1</v>
      </c>
      <c r="B125" s="105" t="s">
        <v>295</v>
      </c>
      <c r="C125" s="106"/>
      <c r="F125" s="166"/>
      <c r="J125" s="167"/>
      <c r="K125" s="167"/>
      <c r="L125" s="154"/>
    </row>
    <row r="126" spans="1:240" s="144" customFormat="1" ht="21.75" customHeight="1">
      <c r="A126" s="168" t="s">
        <v>296</v>
      </c>
      <c r="B126" s="105" t="s">
        <v>297</v>
      </c>
      <c r="C126" s="106"/>
      <c r="D126" s="107"/>
      <c r="E126" s="107"/>
      <c r="F126" s="166"/>
      <c r="G126" s="107"/>
      <c r="H126" s="107"/>
      <c r="I126" s="107"/>
      <c r="J126" s="167"/>
      <c r="K126" s="167"/>
      <c r="L126" s="169"/>
    </row>
    <row r="127" spans="1:240" s="173" customFormat="1" ht="12" customHeight="1">
      <c r="A127" s="107"/>
      <c r="B127" s="107"/>
      <c r="C127" s="107"/>
      <c r="D127" s="170"/>
      <c r="E127" s="170"/>
      <c r="F127" s="170"/>
      <c r="G127" s="107"/>
      <c r="H127" s="107"/>
      <c r="I127" s="342" t="s">
        <v>48</v>
      </c>
      <c r="J127" s="171"/>
      <c r="K127" s="172"/>
      <c r="L127" s="154"/>
      <c r="M127" s="167"/>
      <c r="N127" s="167"/>
      <c r="O127" s="167"/>
      <c r="P127" s="167"/>
      <c r="Q127" s="167"/>
      <c r="R127" s="167"/>
      <c r="S127" s="167"/>
      <c r="T127" s="167"/>
      <c r="U127" s="167"/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/>
      <c r="AF127" s="167"/>
      <c r="AG127" s="167"/>
      <c r="AH127" s="167"/>
      <c r="AI127" s="167"/>
      <c r="AJ127" s="167"/>
      <c r="AK127" s="167"/>
      <c r="AL127" s="167"/>
      <c r="AM127" s="167"/>
      <c r="AN127" s="167"/>
      <c r="AO127" s="167"/>
      <c r="AP127" s="167"/>
      <c r="AQ127" s="167"/>
      <c r="AR127" s="167"/>
      <c r="AS127" s="167"/>
      <c r="AT127" s="167"/>
      <c r="AU127" s="167"/>
      <c r="AV127" s="167"/>
      <c r="AW127" s="167"/>
      <c r="AX127" s="167"/>
      <c r="AY127" s="167"/>
      <c r="AZ127" s="167"/>
      <c r="BA127" s="167"/>
      <c r="BB127" s="167"/>
      <c r="BC127" s="167"/>
      <c r="BD127" s="167"/>
      <c r="BE127" s="167"/>
      <c r="BF127" s="167"/>
      <c r="BG127" s="167"/>
      <c r="BH127" s="167"/>
      <c r="BI127" s="167"/>
      <c r="BJ127" s="167"/>
      <c r="BK127" s="167"/>
      <c r="BL127" s="167"/>
      <c r="BM127" s="167"/>
      <c r="BN127" s="167"/>
      <c r="BO127" s="167"/>
      <c r="BP127" s="167"/>
      <c r="BQ127" s="167"/>
      <c r="BR127" s="167"/>
      <c r="BS127" s="167"/>
      <c r="BT127" s="167"/>
      <c r="BU127" s="167"/>
      <c r="BV127" s="167"/>
      <c r="BW127" s="167"/>
      <c r="BX127" s="167"/>
      <c r="BY127" s="167"/>
      <c r="BZ127" s="167"/>
      <c r="CA127" s="167"/>
      <c r="CB127" s="167"/>
      <c r="CC127" s="167"/>
      <c r="CD127" s="167"/>
      <c r="CE127" s="167"/>
      <c r="CF127" s="167"/>
      <c r="CG127" s="167"/>
      <c r="CH127" s="167"/>
      <c r="CI127" s="167"/>
      <c r="CJ127" s="167"/>
      <c r="CK127" s="167"/>
      <c r="CL127" s="167"/>
      <c r="CM127" s="167"/>
      <c r="CN127" s="167"/>
      <c r="CO127" s="167"/>
      <c r="CP127" s="167"/>
      <c r="CQ127" s="167"/>
      <c r="CR127" s="167"/>
      <c r="CS127" s="167"/>
      <c r="CT127" s="167"/>
      <c r="CU127" s="167"/>
      <c r="CV127" s="167"/>
      <c r="CW127" s="167"/>
      <c r="CX127" s="167"/>
      <c r="CY127" s="167"/>
      <c r="CZ127" s="167"/>
      <c r="DA127" s="167"/>
      <c r="DB127" s="167"/>
      <c r="DC127" s="167"/>
      <c r="DD127" s="167"/>
      <c r="DE127" s="167"/>
      <c r="DF127" s="167"/>
      <c r="DG127" s="167"/>
      <c r="DH127" s="167"/>
      <c r="DI127" s="167"/>
      <c r="DJ127" s="167"/>
      <c r="DK127" s="167"/>
      <c r="DL127" s="167"/>
      <c r="DM127" s="167"/>
      <c r="DN127" s="167"/>
      <c r="DO127" s="167"/>
      <c r="DP127" s="167"/>
      <c r="DQ127" s="167"/>
      <c r="DR127" s="167"/>
      <c r="DS127" s="167"/>
      <c r="DT127" s="167"/>
      <c r="DU127" s="167"/>
      <c r="DV127" s="167"/>
      <c r="DW127" s="167"/>
      <c r="DX127" s="167"/>
      <c r="DY127" s="167"/>
      <c r="DZ127" s="167"/>
      <c r="EA127" s="167"/>
      <c r="EB127" s="167"/>
      <c r="EC127" s="167"/>
      <c r="ED127" s="167"/>
      <c r="EE127" s="167"/>
      <c r="EF127" s="167"/>
      <c r="EG127" s="167"/>
      <c r="EH127" s="167"/>
      <c r="EI127" s="167"/>
      <c r="EJ127" s="167"/>
      <c r="EK127" s="167"/>
      <c r="EL127" s="167"/>
      <c r="EM127" s="167"/>
      <c r="EN127" s="167"/>
      <c r="EO127" s="167"/>
      <c r="EP127" s="167"/>
      <c r="EQ127" s="167"/>
      <c r="ER127" s="167"/>
      <c r="ES127" s="167"/>
      <c r="ET127" s="167"/>
      <c r="EU127" s="167"/>
      <c r="EV127" s="167"/>
      <c r="EW127" s="167"/>
      <c r="EX127" s="167"/>
      <c r="EY127" s="167"/>
      <c r="EZ127" s="167"/>
      <c r="FA127" s="167"/>
      <c r="FB127" s="167"/>
      <c r="FC127" s="167"/>
      <c r="FD127" s="167"/>
      <c r="FE127" s="167"/>
      <c r="FF127" s="167"/>
      <c r="FG127" s="167"/>
      <c r="FH127" s="167"/>
      <c r="FI127" s="167"/>
      <c r="FJ127" s="167"/>
      <c r="FK127" s="167"/>
      <c r="FL127" s="167"/>
      <c r="FM127" s="167"/>
      <c r="FN127" s="167"/>
      <c r="FO127" s="167"/>
      <c r="FP127" s="167"/>
      <c r="FQ127" s="167"/>
      <c r="FR127" s="167"/>
      <c r="FS127" s="167"/>
      <c r="FT127" s="167"/>
      <c r="FU127" s="167"/>
      <c r="FV127" s="167"/>
      <c r="FW127" s="167"/>
      <c r="FX127" s="167"/>
      <c r="FY127" s="167"/>
      <c r="FZ127" s="167"/>
      <c r="GA127" s="167"/>
      <c r="GB127" s="167"/>
      <c r="GC127" s="167"/>
      <c r="GD127" s="167"/>
      <c r="GE127" s="167"/>
      <c r="GF127" s="167"/>
      <c r="GG127" s="167"/>
      <c r="GH127" s="167"/>
      <c r="GI127" s="167"/>
      <c r="GJ127" s="167"/>
      <c r="GK127" s="167"/>
      <c r="GL127" s="167"/>
      <c r="GM127" s="167"/>
      <c r="GN127" s="167"/>
      <c r="GO127" s="167"/>
      <c r="GP127" s="167"/>
      <c r="GQ127" s="167"/>
      <c r="GR127" s="167"/>
      <c r="GS127" s="167"/>
      <c r="GT127" s="167"/>
      <c r="GU127" s="167"/>
      <c r="GV127" s="167"/>
      <c r="GW127" s="167"/>
      <c r="GX127" s="167"/>
      <c r="GY127" s="167"/>
      <c r="GZ127" s="167"/>
      <c r="HA127" s="167"/>
      <c r="HB127" s="167"/>
      <c r="HC127" s="167"/>
      <c r="HD127" s="167"/>
      <c r="HE127" s="167"/>
      <c r="HF127" s="167"/>
      <c r="HG127" s="167"/>
      <c r="HH127" s="167"/>
      <c r="HI127" s="167"/>
      <c r="HJ127" s="167"/>
      <c r="HK127" s="167"/>
      <c r="HL127" s="167"/>
      <c r="HM127" s="167"/>
      <c r="HN127" s="167"/>
      <c r="HO127" s="167"/>
      <c r="HP127" s="167"/>
      <c r="HQ127" s="167"/>
      <c r="HR127" s="167"/>
      <c r="HS127" s="167"/>
      <c r="HT127" s="167"/>
      <c r="HU127" s="167"/>
      <c r="HV127" s="167"/>
      <c r="HW127" s="167"/>
      <c r="HX127" s="167"/>
      <c r="HY127" s="167"/>
      <c r="HZ127" s="167"/>
      <c r="IA127" s="167"/>
      <c r="IB127" s="167"/>
      <c r="IC127" s="167"/>
      <c r="ID127" s="167"/>
      <c r="IE127" s="167"/>
      <c r="IF127" s="167"/>
    </row>
    <row r="128" spans="1:240" s="173" customFormat="1" ht="32.1" customHeight="1">
      <c r="A128" s="107"/>
      <c r="B128" s="107"/>
      <c r="C128" s="107"/>
      <c r="D128" s="107"/>
      <c r="E128" s="167"/>
      <c r="F128" s="107"/>
      <c r="G128" s="107"/>
      <c r="H128" s="107"/>
      <c r="I128" s="107"/>
      <c r="J128" s="107"/>
      <c r="K128" s="107"/>
      <c r="L128" s="154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07"/>
      <c r="BZ128" s="107"/>
      <c r="CA128" s="107"/>
      <c r="CB128" s="107"/>
      <c r="CC128" s="107"/>
      <c r="CD128" s="107"/>
      <c r="CE128" s="107"/>
      <c r="CF128" s="107"/>
      <c r="CG128" s="107"/>
      <c r="CH128" s="107"/>
      <c r="CI128" s="107"/>
      <c r="CJ128" s="107"/>
      <c r="CK128" s="107"/>
      <c r="CL128" s="107"/>
      <c r="CM128" s="107"/>
      <c r="CN128" s="107"/>
      <c r="CO128" s="107"/>
      <c r="CP128" s="107"/>
      <c r="CQ128" s="107"/>
      <c r="CR128" s="107"/>
      <c r="CS128" s="107"/>
      <c r="CT128" s="107"/>
      <c r="CU128" s="107"/>
      <c r="CV128" s="107"/>
      <c r="CW128" s="107"/>
      <c r="CX128" s="107"/>
      <c r="CY128" s="107"/>
      <c r="CZ128" s="107"/>
      <c r="DA128" s="107"/>
      <c r="DB128" s="107"/>
      <c r="DC128" s="107"/>
      <c r="DD128" s="107"/>
      <c r="DE128" s="107"/>
      <c r="DF128" s="107"/>
      <c r="DG128" s="107"/>
      <c r="DH128" s="107"/>
      <c r="DI128" s="107"/>
      <c r="DJ128" s="107"/>
      <c r="DK128" s="107"/>
      <c r="DL128" s="107"/>
      <c r="DM128" s="107"/>
      <c r="DN128" s="107"/>
      <c r="DO128" s="107"/>
      <c r="DP128" s="107"/>
      <c r="DQ128" s="107"/>
      <c r="DR128" s="107"/>
      <c r="DS128" s="107"/>
      <c r="DT128" s="107"/>
      <c r="DU128" s="107"/>
      <c r="DV128" s="107"/>
      <c r="DW128" s="107"/>
      <c r="DX128" s="107"/>
      <c r="DY128" s="107"/>
      <c r="DZ128" s="107"/>
      <c r="EA128" s="107"/>
      <c r="EB128" s="107"/>
      <c r="EC128" s="107"/>
      <c r="ED128" s="107"/>
      <c r="EE128" s="107"/>
      <c r="EF128" s="107"/>
      <c r="EG128" s="107"/>
      <c r="EH128" s="107"/>
      <c r="EI128" s="107"/>
      <c r="EJ128" s="107"/>
      <c r="EK128" s="107"/>
      <c r="EL128" s="107"/>
      <c r="EM128" s="107"/>
      <c r="EN128" s="107"/>
      <c r="EO128" s="107"/>
      <c r="EP128" s="107"/>
      <c r="EQ128" s="107"/>
      <c r="ER128" s="107"/>
      <c r="ES128" s="107"/>
      <c r="ET128" s="107"/>
      <c r="EU128" s="107"/>
      <c r="EV128" s="107"/>
      <c r="EW128" s="107"/>
      <c r="EX128" s="107"/>
      <c r="EY128" s="107"/>
      <c r="EZ128" s="107"/>
      <c r="FA128" s="107"/>
      <c r="FB128" s="107"/>
      <c r="FC128" s="107"/>
      <c r="FD128" s="107"/>
      <c r="FE128" s="107"/>
      <c r="FF128" s="107"/>
      <c r="FG128" s="107"/>
      <c r="FH128" s="107"/>
      <c r="FI128" s="107"/>
      <c r="FJ128" s="107"/>
      <c r="FK128" s="107"/>
      <c r="FL128" s="107"/>
      <c r="FM128" s="107"/>
      <c r="FN128" s="107"/>
      <c r="FO128" s="107"/>
      <c r="FP128" s="107"/>
      <c r="FQ128" s="107"/>
      <c r="FR128" s="107"/>
      <c r="FS128" s="107"/>
      <c r="FT128" s="107"/>
      <c r="FU128" s="107"/>
      <c r="FV128" s="107"/>
      <c r="FW128" s="107"/>
      <c r="FX128" s="107"/>
      <c r="FY128" s="107"/>
      <c r="FZ128" s="107"/>
      <c r="GA128" s="107"/>
      <c r="GB128" s="107"/>
      <c r="GC128" s="107"/>
      <c r="GD128" s="107"/>
      <c r="GE128" s="107"/>
      <c r="GF128" s="107"/>
      <c r="GG128" s="107"/>
      <c r="GH128" s="107"/>
      <c r="GI128" s="107"/>
      <c r="GJ128" s="107"/>
      <c r="GK128" s="107"/>
      <c r="GL128" s="107"/>
      <c r="GM128" s="107"/>
      <c r="GN128" s="107"/>
      <c r="GO128" s="107"/>
      <c r="GP128" s="107"/>
      <c r="GQ128" s="107"/>
      <c r="GR128" s="107"/>
      <c r="GS128" s="107"/>
      <c r="GT128" s="107"/>
      <c r="GU128" s="107"/>
      <c r="GV128" s="107"/>
      <c r="GW128" s="107"/>
      <c r="GX128" s="107"/>
      <c r="GY128" s="107"/>
      <c r="GZ128" s="107"/>
      <c r="HA128" s="107"/>
      <c r="HB128" s="107"/>
      <c r="HC128" s="107"/>
      <c r="HD128" s="107"/>
      <c r="HE128" s="107"/>
      <c r="HF128" s="107"/>
      <c r="HG128" s="107"/>
      <c r="HH128" s="107"/>
      <c r="HI128" s="107"/>
      <c r="HJ128" s="107"/>
      <c r="HK128" s="107"/>
      <c r="HL128" s="107"/>
      <c r="HM128" s="107"/>
      <c r="HN128" s="107"/>
      <c r="HO128" s="107"/>
      <c r="HP128" s="107"/>
      <c r="HQ128" s="107"/>
      <c r="HR128" s="107"/>
      <c r="HS128" s="107"/>
      <c r="HT128" s="107"/>
      <c r="HU128" s="107"/>
      <c r="HV128" s="107"/>
      <c r="HW128" s="107"/>
      <c r="HX128" s="107"/>
      <c r="HY128" s="107"/>
      <c r="HZ128" s="107"/>
      <c r="IA128" s="107"/>
      <c r="IB128" s="107"/>
      <c r="IC128" s="107"/>
      <c r="ID128" s="107"/>
      <c r="IE128" s="107"/>
      <c r="IF128" s="107"/>
    </row>
    <row r="129" spans="1:12" s="107" customFormat="1" ht="32.1" customHeight="1">
      <c r="E129" s="167"/>
      <c r="L129" s="154"/>
    </row>
    <row r="130" spans="1:12" s="174" customFormat="1" ht="32.1" customHeight="1">
      <c r="A130" s="107"/>
      <c r="B130" s="107"/>
      <c r="C130" s="107"/>
      <c r="D130" s="107"/>
      <c r="E130" s="167"/>
      <c r="F130" s="107"/>
      <c r="G130" s="107"/>
      <c r="H130" s="107"/>
      <c r="I130" s="107"/>
      <c r="J130" s="107"/>
      <c r="K130" s="107"/>
      <c r="L130" s="154"/>
    </row>
    <row r="131" spans="1:12" s="144" customFormat="1" ht="32.1" customHeight="1">
      <c r="A131" s="107"/>
      <c r="B131" s="107"/>
      <c r="C131" s="107"/>
      <c r="D131" s="107"/>
      <c r="E131" s="167"/>
      <c r="F131" s="107"/>
      <c r="G131" s="107"/>
      <c r="H131" s="107"/>
      <c r="I131" s="107"/>
      <c r="J131" s="107"/>
      <c r="K131" s="107"/>
      <c r="L131" s="154"/>
    </row>
    <row r="132" spans="1:12" s="144" customFormat="1" ht="18">
      <c r="A132" s="107"/>
      <c r="B132" s="107"/>
      <c r="C132" s="107"/>
      <c r="D132" s="107"/>
      <c r="E132" s="167"/>
      <c r="F132" s="107"/>
      <c r="G132" s="107"/>
      <c r="H132" s="107"/>
      <c r="I132" s="107"/>
      <c r="J132" s="107"/>
      <c r="K132" s="107"/>
      <c r="L132" s="154"/>
    </row>
    <row r="133" spans="1:12" s="144" customFormat="1" ht="18">
      <c r="A133" s="107"/>
      <c r="B133" s="107"/>
      <c r="C133" s="107"/>
      <c r="D133" s="107"/>
      <c r="E133" s="167"/>
      <c r="F133" s="107"/>
      <c r="G133" s="107"/>
      <c r="H133" s="107"/>
      <c r="I133" s="107"/>
      <c r="J133" s="107"/>
      <c r="K133" s="107"/>
      <c r="L133" s="140"/>
    </row>
    <row r="134" spans="1:12" s="174" customFormat="1" ht="15.75">
      <c r="A134" s="107"/>
      <c r="B134" s="107"/>
      <c r="C134" s="107"/>
      <c r="D134" s="107"/>
      <c r="E134" s="167"/>
      <c r="F134" s="107"/>
      <c r="G134" s="107"/>
      <c r="H134" s="107"/>
      <c r="I134" s="107"/>
      <c r="J134" s="107"/>
      <c r="K134" s="107"/>
      <c r="L134" s="154"/>
    </row>
    <row r="135" spans="1:12" s="144" customFormat="1" ht="18">
      <c r="A135" s="107"/>
      <c r="B135" s="107"/>
      <c r="C135" s="107"/>
      <c r="D135" s="107"/>
      <c r="E135" s="167"/>
      <c r="F135" s="107"/>
      <c r="G135" s="107"/>
      <c r="H135" s="107"/>
      <c r="I135" s="107"/>
      <c r="J135" s="107"/>
      <c r="K135" s="107"/>
      <c r="L135" s="169"/>
    </row>
    <row r="136" spans="1:12" s="108" customFormat="1" ht="14.25">
      <c r="A136" s="107"/>
      <c r="B136" s="107"/>
      <c r="C136" s="107"/>
      <c r="D136" s="107"/>
      <c r="E136" s="167"/>
      <c r="F136" s="107"/>
      <c r="G136" s="107"/>
      <c r="H136" s="107"/>
      <c r="I136" s="107"/>
      <c r="J136" s="107"/>
      <c r="K136" s="107"/>
      <c r="L136" s="172"/>
    </row>
    <row r="137" spans="1:12" s="108" customFormat="1" ht="14.25">
      <c r="A137" s="107"/>
      <c r="B137" s="107"/>
      <c r="C137" s="107"/>
      <c r="D137" s="107"/>
      <c r="E137" s="167"/>
      <c r="F137" s="107"/>
      <c r="G137" s="107"/>
      <c r="H137" s="107"/>
      <c r="I137" s="107"/>
      <c r="J137" s="107"/>
      <c r="K137" s="107"/>
      <c r="L137" s="172"/>
    </row>
    <row r="138" spans="1:12" s="108" customFormat="1" ht="14.25">
      <c r="A138" s="107"/>
      <c r="B138" s="107"/>
      <c r="C138" s="107"/>
      <c r="D138" s="107"/>
      <c r="E138" s="167"/>
      <c r="F138" s="107"/>
      <c r="G138" s="107"/>
      <c r="H138" s="107"/>
      <c r="I138" s="107"/>
      <c r="J138" s="107"/>
      <c r="K138" s="107"/>
      <c r="L138" s="167"/>
    </row>
    <row r="139" spans="1:12" s="108" customFormat="1" ht="14.25">
      <c r="A139" s="107"/>
      <c r="B139" s="107"/>
      <c r="C139" s="107"/>
      <c r="D139" s="107"/>
      <c r="E139" s="167"/>
      <c r="F139" s="107"/>
      <c r="G139" s="107"/>
      <c r="H139" s="107"/>
      <c r="I139" s="107"/>
      <c r="J139" s="107"/>
      <c r="K139" s="107"/>
      <c r="L139" s="154"/>
    </row>
    <row r="140" spans="1:12" s="108" customFormat="1" ht="14.25">
      <c r="A140" s="107"/>
      <c r="B140" s="107"/>
      <c r="C140" s="107"/>
      <c r="D140" s="107"/>
      <c r="E140" s="167"/>
      <c r="F140" s="107"/>
      <c r="G140" s="107"/>
      <c r="H140" s="107"/>
      <c r="I140" s="107"/>
      <c r="J140" s="107"/>
      <c r="K140" s="107"/>
      <c r="L140" s="154"/>
    </row>
    <row r="141" spans="1:12" s="108" customFormat="1" ht="14.25">
      <c r="A141" s="107"/>
      <c r="B141" s="107"/>
      <c r="C141" s="107"/>
      <c r="D141" s="107"/>
      <c r="E141" s="167"/>
      <c r="F141" s="107"/>
      <c r="G141" s="107"/>
      <c r="H141" s="107"/>
      <c r="I141" s="107"/>
      <c r="J141" s="107"/>
      <c r="K141" s="107"/>
      <c r="L141" s="146"/>
    </row>
    <row r="142" spans="1:12" s="108" customFormat="1" ht="14.25">
      <c r="A142" s="107"/>
      <c r="B142" s="107"/>
      <c r="C142" s="107"/>
      <c r="D142" s="107"/>
      <c r="E142" s="167"/>
      <c r="F142" s="107"/>
      <c r="G142" s="107"/>
      <c r="H142" s="107"/>
      <c r="I142" s="107"/>
      <c r="J142" s="107"/>
      <c r="K142" s="107"/>
      <c r="L142" s="146"/>
    </row>
    <row r="143" spans="1:12" s="108" customFormat="1" ht="14.25">
      <c r="E143" s="175"/>
      <c r="L143" s="146"/>
    </row>
    <row r="144" spans="1:12" s="108" customFormat="1" ht="14.25">
      <c r="E144" s="175"/>
      <c r="L144" s="146"/>
    </row>
    <row r="145" spans="5:12" s="108" customFormat="1" ht="14.25">
      <c r="E145" s="175"/>
      <c r="L145" s="146"/>
    </row>
    <row r="146" spans="5:12" s="108" customFormat="1" ht="14.25">
      <c r="E146" s="175"/>
      <c r="L146" s="146"/>
    </row>
    <row r="147" spans="5:12" s="108" customFormat="1" ht="14.25">
      <c r="E147" s="175"/>
      <c r="L147" s="146"/>
    </row>
    <row r="148" spans="5:12" s="108" customFormat="1" ht="14.25">
      <c r="E148" s="175"/>
      <c r="L148" s="146"/>
    </row>
    <row r="149" spans="5:12" s="108" customFormat="1" ht="14.25">
      <c r="E149" s="175"/>
      <c r="L149" s="146"/>
    </row>
    <row r="150" spans="5:12" s="108" customFormat="1" ht="14.25">
      <c r="E150" s="175"/>
      <c r="L150" s="146"/>
    </row>
    <row r="151" spans="5:12" s="108" customFormat="1" ht="14.25">
      <c r="E151" s="175"/>
      <c r="L151" s="146"/>
    </row>
    <row r="152" spans="5:12" s="108" customFormat="1" ht="14.25">
      <c r="E152" s="175"/>
      <c r="L152" s="146"/>
    </row>
    <row r="153" spans="5:12" s="108" customFormat="1" ht="14.25">
      <c r="E153" s="175"/>
      <c r="L153" s="146"/>
    </row>
    <row r="154" spans="5:12" s="108" customFormat="1" ht="14.25">
      <c r="E154" s="175"/>
      <c r="L154" s="127"/>
    </row>
    <row r="155" spans="5:12" s="108" customFormat="1" ht="14.25">
      <c r="E155" s="175"/>
      <c r="L155" s="127"/>
    </row>
    <row r="156" spans="5:12" s="108" customFormat="1" ht="14.25">
      <c r="E156" s="175"/>
      <c r="L156" s="127"/>
    </row>
    <row r="157" spans="5:12" s="108" customFormat="1" ht="14.25">
      <c r="E157" s="175"/>
      <c r="L157" s="127"/>
    </row>
    <row r="158" spans="5:12" s="108" customFormat="1" ht="14.25">
      <c r="E158" s="175"/>
      <c r="L158" s="127"/>
    </row>
    <row r="159" spans="5:12" s="108" customFormat="1" ht="14.25">
      <c r="E159" s="175"/>
      <c r="L159" s="127"/>
    </row>
    <row r="160" spans="5:12" s="108" customFormat="1" ht="14.25">
      <c r="E160" s="175"/>
      <c r="L160" s="127"/>
    </row>
    <row r="161" spans="5:12" s="108" customFormat="1" ht="14.25">
      <c r="E161" s="175"/>
      <c r="L161" s="127"/>
    </row>
    <row r="162" spans="5:12" s="108" customFormat="1" ht="14.25">
      <c r="E162" s="175"/>
      <c r="L162" s="127"/>
    </row>
    <row r="163" spans="5:12" s="108" customFormat="1" ht="14.25">
      <c r="E163" s="175"/>
      <c r="L163" s="127"/>
    </row>
    <row r="164" spans="5:12" s="108" customFormat="1" ht="14.25">
      <c r="E164" s="175"/>
      <c r="L164" s="127"/>
    </row>
    <row r="165" spans="5:12" s="108" customFormat="1" ht="14.25">
      <c r="E165" s="175"/>
      <c r="L165" s="127"/>
    </row>
    <row r="166" spans="5:12" s="108" customFormat="1" ht="14.25">
      <c r="E166" s="175"/>
      <c r="L166" s="127"/>
    </row>
    <row r="167" spans="5:12" s="108" customFormat="1" ht="14.25">
      <c r="E167" s="175"/>
      <c r="L167" s="127"/>
    </row>
    <row r="168" spans="5:12" s="108" customFormat="1" ht="14.25">
      <c r="E168" s="175"/>
      <c r="L168" s="127"/>
    </row>
    <row r="169" spans="5:12" s="108" customFormat="1" ht="14.25">
      <c r="E169" s="175"/>
      <c r="L169" s="127"/>
    </row>
    <row r="170" spans="5:12" s="108" customFormat="1" ht="14.25">
      <c r="E170" s="175"/>
      <c r="L170" s="127"/>
    </row>
    <row r="171" spans="5:12" s="108" customFormat="1" ht="14.25">
      <c r="E171" s="175"/>
      <c r="L171" s="127"/>
    </row>
    <row r="172" spans="5:12" s="108" customFormat="1" ht="14.25">
      <c r="E172" s="175"/>
      <c r="L172" s="127"/>
    </row>
    <row r="173" spans="5:12" s="108" customFormat="1" ht="14.25">
      <c r="E173" s="175"/>
      <c r="L173" s="127"/>
    </row>
    <row r="174" spans="5:12" s="108" customFormat="1" ht="14.25">
      <c r="E174" s="175"/>
      <c r="L174" s="127"/>
    </row>
    <row r="175" spans="5:12" s="108" customFormat="1" ht="14.25">
      <c r="E175" s="175"/>
      <c r="L175" s="127"/>
    </row>
    <row r="176" spans="5:12" s="108" customFormat="1" ht="14.25">
      <c r="E176" s="175"/>
      <c r="L176" s="127"/>
    </row>
    <row r="177" spans="5:12" s="108" customFormat="1" ht="14.25">
      <c r="E177" s="175"/>
      <c r="L177" s="127"/>
    </row>
    <row r="178" spans="5:12" s="108" customFormat="1" ht="14.25">
      <c r="E178" s="175"/>
      <c r="L178" s="127"/>
    </row>
    <row r="179" spans="5:12" s="108" customFormat="1" ht="14.25">
      <c r="E179" s="175"/>
      <c r="L179" s="127"/>
    </row>
    <row r="180" spans="5:12" s="108" customFormat="1" ht="14.25">
      <c r="E180" s="175"/>
      <c r="L180" s="127"/>
    </row>
    <row r="181" spans="5:12" s="108" customFormat="1" ht="14.25">
      <c r="E181" s="175"/>
      <c r="L181" s="127"/>
    </row>
    <row r="182" spans="5:12" s="108" customFormat="1" ht="14.25">
      <c r="E182" s="175"/>
      <c r="L182" s="127"/>
    </row>
    <row r="183" spans="5:12" s="108" customFormat="1" ht="14.25">
      <c r="E183" s="175"/>
      <c r="L183" s="127"/>
    </row>
    <row r="184" spans="5:12" s="108" customFormat="1" ht="14.25">
      <c r="E184" s="175"/>
      <c r="L184" s="127"/>
    </row>
    <row r="185" spans="5:12" s="108" customFormat="1" ht="14.25">
      <c r="E185" s="175"/>
      <c r="L185" s="127"/>
    </row>
    <row r="186" spans="5:12" s="108" customFormat="1" ht="14.25">
      <c r="E186" s="175"/>
      <c r="L186" s="127"/>
    </row>
    <row r="187" spans="5:12" s="108" customFormat="1" ht="14.25">
      <c r="E187" s="175"/>
      <c r="L187" s="127"/>
    </row>
    <row r="188" spans="5:12" s="108" customFormat="1" ht="14.25">
      <c r="E188" s="175"/>
      <c r="L188" s="127"/>
    </row>
    <row r="189" spans="5:12" s="108" customFormat="1" ht="14.25">
      <c r="E189" s="175"/>
      <c r="L189" s="127"/>
    </row>
    <row r="190" spans="5:12" s="108" customFormat="1" ht="14.25">
      <c r="E190" s="175"/>
      <c r="L190" s="127"/>
    </row>
    <row r="191" spans="5:12" s="108" customFormat="1" ht="14.25">
      <c r="E191" s="175"/>
      <c r="L191" s="127"/>
    </row>
    <row r="192" spans="5:12" s="108" customFormat="1" ht="14.25">
      <c r="E192" s="175"/>
      <c r="L192" s="127"/>
    </row>
    <row r="193" spans="5:12" s="108" customFormat="1" ht="14.25">
      <c r="E193" s="175"/>
      <c r="L193" s="127"/>
    </row>
    <row r="194" spans="5:12" s="108" customFormat="1" ht="14.25">
      <c r="E194" s="175"/>
      <c r="L194" s="127"/>
    </row>
    <row r="195" spans="5:12" s="108" customFormat="1" ht="14.25">
      <c r="E195" s="175"/>
      <c r="L195" s="127"/>
    </row>
    <row r="196" spans="5:12" s="108" customFormat="1" ht="14.25">
      <c r="E196" s="175"/>
      <c r="L196" s="127"/>
    </row>
    <row r="197" spans="5:12" s="108" customFormat="1" ht="14.25">
      <c r="E197" s="175"/>
      <c r="L197" s="127"/>
    </row>
    <row r="198" spans="5:12" s="108" customFormat="1" ht="14.25">
      <c r="E198" s="175"/>
      <c r="L198" s="127"/>
    </row>
    <row r="199" spans="5:12" s="108" customFormat="1" ht="14.25">
      <c r="E199" s="175"/>
      <c r="L199" s="127"/>
    </row>
    <row r="200" spans="5:12" s="108" customFormat="1" ht="14.25">
      <c r="E200" s="175"/>
      <c r="L200" s="127"/>
    </row>
    <row r="201" spans="5:12" s="108" customFormat="1" ht="14.25">
      <c r="E201" s="175"/>
      <c r="L201" s="127"/>
    </row>
    <row r="202" spans="5:12" s="108" customFormat="1" ht="14.25">
      <c r="E202" s="175"/>
      <c r="L202" s="127"/>
    </row>
    <row r="203" spans="5:12" s="108" customFormat="1" ht="14.25">
      <c r="E203" s="175"/>
      <c r="L203" s="127"/>
    </row>
    <row r="204" spans="5:12" s="108" customFormat="1" ht="14.25">
      <c r="E204" s="175"/>
      <c r="L204" s="127"/>
    </row>
    <row r="205" spans="5:12" s="108" customFormat="1" ht="14.25">
      <c r="E205" s="175"/>
      <c r="L205" s="127"/>
    </row>
    <row r="206" spans="5:12" s="108" customFormat="1" ht="14.25">
      <c r="E206" s="175"/>
      <c r="L206" s="127"/>
    </row>
    <row r="207" spans="5:12" s="108" customFormat="1" ht="14.25">
      <c r="E207" s="175"/>
      <c r="L207" s="127"/>
    </row>
    <row r="208" spans="5:12" s="108" customFormat="1" ht="14.25">
      <c r="E208" s="175"/>
      <c r="L208" s="127"/>
    </row>
    <row r="209" spans="5:12" s="108" customFormat="1" ht="14.25">
      <c r="E209" s="175"/>
      <c r="L209" s="127"/>
    </row>
    <row r="210" spans="5:12" s="108" customFormat="1" ht="14.25">
      <c r="E210" s="175"/>
      <c r="L210" s="127"/>
    </row>
    <row r="211" spans="5:12" s="108" customFormat="1" ht="14.25">
      <c r="E211" s="175"/>
      <c r="L211" s="127"/>
    </row>
    <row r="212" spans="5:12" s="108" customFormat="1" ht="14.25">
      <c r="E212" s="175"/>
      <c r="L212" s="127"/>
    </row>
    <row r="213" spans="5:12" s="108" customFormat="1" ht="14.25">
      <c r="E213" s="175"/>
      <c r="L213" s="127"/>
    </row>
    <row r="214" spans="5:12" s="108" customFormat="1" ht="14.25">
      <c r="E214" s="175"/>
      <c r="L214" s="127"/>
    </row>
    <row r="215" spans="5:12" s="108" customFormat="1" ht="14.25">
      <c r="E215" s="175"/>
      <c r="L215" s="127"/>
    </row>
    <row r="216" spans="5:12" s="108" customFormat="1" ht="14.25">
      <c r="E216" s="175"/>
      <c r="L216" s="127"/>
    </row>
    <row r="217" spans="5:12" s="108" customFormat="1" ht="14.25">
      <c r="E217" s="175"/>
      <c r="L217" s="127"/>
    </row>
    <row r="218" spans="5:12" s="108" customFormat="1" ht="14.25">
      <c r="E218" s="175"/>
      <c r="L218" s="127"/>
    </row>
    <row r="219" spans="5:12" s="108" customFormat="1" ht="14.25">
      <c r="E219" s="175"/>
      <c r="L219" s="127"/>
    </row>
    <row r="220" spans="5:12" s="108" customFormat="1" ht="14.25">
      <c r="E220" s="175"/>
      <c r="L220" s="127"/>
    </row>
    <row r="221" spans="5:12" s="108" customFormat="1" ht="14.25">
      <c r="E221" s="175"/>
      <c r="L221" s="127"/>
    </row>
    <row r="222" spans="5:12" s="108" customFormat="1" ht="14.25">
      <c r="E222" s="175"/>
      <c r="L222" s="127"/>
    </row>
    <row r="223" spans="5:12" s="108" customFormat="1" ht="14.25">
      <c r="E223" s="175"/>
      <c r="L223" s="127"/>
    </row>
    <row r="224" spans="5:12" s="108" customFormat="1" ht="14.25">
      <c r="E224" s="175"/>
      <c r="L224" s="127"/>
    </row>
    <row r="225" spans="5:12" s="108" customFormat="1" ht="14.25">
      <c r="E225" s="175"/>
      <c r="L225" s="127"/>
    </row>
    <row r="226" spans="5:12" s="108" customFormat="1" ht="14.25">
      <c r="E226" s="175"/>
      <c r="L226" s="127"/>
    </row>
    <row r="227" spans="5:12" s="108" customFormat="1" ht="14.25">
      <c r="E227" s="175"/>
      <c r="L227" s="127"/>
    </row>
    <row r="228" spans="5:12" s="108" customFormat="1" ht="14.25">
      <c r="E228" s="175"/>
      <c r="L228" s="127"/>
    </row>
    <row r="229" spans="5:12" s="108" customFormat="1" ht="14.25">
      <c r="E229" s="175"/>
      <c r="L229" s="127"/>
    </row>
    <row r="230" spans="5:12" s="108" customFormat="1" ht="14.25">
      <c r="E230" s="175"/>
      <c r="L230" s="127"/>
    </row>
    <row r="231" spans="5:12" s="108" customFormat="1" ht="14.25">
      <c r="E231" s="175"/>
      <c r="L231" s="127"/>
    </row>
    <row r="232" spans="5:12" s="108" customFormat="1" ht="14.25">
      <c r="E232" s="175"/>
      <c r="L232" s="127"/>
    </row>
    <row r="233" spans="5:12" s="108" customFormat="1" ht="14.25">
      <c r="E233" s="175"/>
      <c r="L233" s="127"/>
    </row>
    <row r="234" spans="5:12" s="108" customFormat="1" ht="14.25">
      <c r="E234" s="175"/>
      <c r="L234" s="127"/>
    </row>
    <row r="235" spans="5:12" s="108" customFormat="1" ht="14.25">
      <c r="E235" s="175"/>
      <c r="L235" s="127"/>
    </row>
    <row r="236" spans="5:12" s="108" customFormat="1" ht="14.25">
      <c r="E236" s="175"/>
      <c r="L236" s="127"/>
    </row>
    <row r="237" spans="5:12" s="108" customFormat="1" ht="14.25">
      <c r="E237" s="175"/>
      <c r="L237" s="127"/>
    </row>
    <row r="238" spans="5:12" s="108" customFormat="1" ht="14.25">
      <c r="E238" s="175"/>
      <c r="L238" s="127"/>
    </row>
    <row r="239" spans="5:12" s="108" customFormat="1" ht="14.25">
      <c r="E239" s="175"/>
      <c r="L239" s="127"/>
    </row>
    <row r="240" spans="5:12" s="108" customFormat="1" ht="14.25">
      <c r="E240" s="175"/>
      <c r="L240" s="127"/>
    </row>
    <row r="241" spans="5:12" s="108" customFormat="1" ht="14.25">
      <c r="E241" s="175"/>
      <c r="L241" s="127"/>
    </row>
    <row r="242" spans="5:12" s="108" customFormat="1" ht="14.25">
      <c r="E242" s="175"/>
      <c r="L242" s="127"/>
    </row>
    <row r="243" spans="5:12" s="108" customFormat="1" ht="14.25">
      <c r="E243" s="175"/>
      <c r="L243" s="127"/>
    </row>
    <row r="244" spans="5:12" s="108" customFormat="1" ht="14.25">
      <c r="E244" s="175"/>
      <c r="L244" s="127"/>
    </row>
    <row r="245" spans="5:12" s="108" customFormat="1" ht="14.25">
      <c r="E245" s="175"/>
      <c r="L245" s="127"/>
    </row>
    <row r="246" spans="5:12" s="108" customFormat="1" ht="14.25">
      <c r="E246" s="175"/>
      <c r="L246" s="127"/>
    </row>
    <row r="247" spans="5:12" s="108" customFormat="1" ht="14.25">
      <c r="E247" s="175"/>
      <c r="L247" s="127"/>
    </row>
    <row r="248" spans="5:12" s="108" customFormat="1" ht="14.25">
      <c r="E248" s="175"/>
      <c r="L248" s="127"/>
    </row>
    <row r="249" spans="5:12" s="108" customFormat="1" ht="14.25">
      <c r="E249" s="175"/>
      <c r="L249" s="127"/>
    </row>
    <row r="250" spans="5:12" s="108" customFormat="1" ht="14.25">
      <c r="E250" s="175"/>
      <c r="L250" s="127"/>
    </row>
    <row r="251" spans="5:12" s="108" customFormat="1" ht="14.25">
      <c r="E251" s="175"/>
      <c r="L251" s="127"/>
    </row>
    <row r="252" spans="5:12" s="108" customFormat="1" ht="14.25">
      <c r="E252" s="175"/>
      <c r="L252" s="127"/>
    </row>
    <row r="253" spans="5:12" s="108" customFormat="1" ht="14.25">
      <c r="E253" s="175"/>
      <c r="L253" s="127"/>
    </row>
    <row r="254" spans="5:12" s="108" customFormat="1" ht="14.25">
      <c r="E254" s="175"/>
      <c r="L254" s="127"/>
    </row>
    <row r="255" spans="5:12" s="108" customFormat="1" ht="14.25">
      <c r="E255" s="175"/>
      <c r="L255" s="127"/>
    </row>
    <row r="256" spans="5:12" s="108" customFormat="1" ht="14.25">
      <c r="E256" s="175"/>
      <c r="L256" s="127"/>
    </row>
    <row r="257" spans="5:12" s="108" customFormat="1" ht="14.25">
      <c r="E257" s="175"/>
      <c r="L257" s="127"/>
    </row>
    <row r="258" spans="5:12" s="108" customFormat="1" ht="14.25">
      <c r="E258" s="175"/>
      <c r="L258" s="127"/>
    </row>
    <row r="259" spans="5:12" s="108" customFormat="1" ht="14.25">
      <c r="E259" s="175"/>
      <c r="L259" s="127"/>
    </row>
    <row r="260" spans="5:12" s="108" customFormat="1" ht="14.25">
      <c r="E260" s="175"/>
      <c r="L260" s="127"/>
    </row>
    <row r="261" spans="5:12" s="108" customFormat="1" ht="14.25">
      <c r="E261" s="175"/>
      <c r="L261" s="127"/>
    </row>
    <row r="262" spans="5:12" s="108" customFormat="1" ht="14.25">
      <c r="E262" s="175"/>
      <c r="L262" s="127"/>
    </row>
    <row r="263" spans="5:12" s="108" customFormat="1" ht="14.25">
      <c r="E263" s="175"/>
      <c r="L263" s="127"/>
    </row>
    <row r="264" spans="5:12" s="108" customFormat="1" ht="14.25">
      <c r="E264" s="175"/>
      <c r="L264" s="127"/>
    </row>
    <row r="265" spans="5:12" s="108" customFormat="1" ht="14.25">
      <c r="E265" s="175"/>
      <c r="L265" s="127"/>
    </row>
    <row r="266" spans="5:12" s="108" customFormat="1" ht="14.25">
      <c r="E266" s="175"/>
      <c r="L266" s="127"/>
    </row>
    <row r="267" spans="5:12" s="108" customFormat="1" ht="14.25">
      <c r="E267" s="175"/>
      <c r="L267" s="127"/>
    </row>
    <row r="268" spans="5:12" s="108" customFormat="1" ht="14.25">
      <c r="E268" s="175"/>
      <c r="L268" s="127"/>
    </row>
    <row r="269" spans="5:12" s="108" customFormat="1" ht="14.25">
      <c r="E269" s="175"/>
      <c r="L269" s="127"/>
    </row>
    <row r="270" spans="5:12" s="108" customFormat="1" ht="14.25">
      <c r="E270" s="175"/>
      <c r="L270" s="127"/>
    </row>
    <row r="271" spans="5:12" s="108" customFormat="1" ht="14.25">
      <c r="E271" s="175"/>
      <c r="L271" s="127"/>
    </row>
    <row r="272" spans="5:12" s="108" customFormat="1" ht="14.25">
      <c r="E272" s="175"/>
      <c r="L272" s="127"/>
    </row>
    <row r="273" spans="5:12" s="108" customFormat="1" ht="14.25">
      <c r="E273" s="175"/>
      <c r="L273" s="127"/>
    </row>
    <row r="274" spans="5:12" s="108" customFormat="1" ht="14.25">
      <c r="E274" s="175"/>
      <c r="L274" s="127"/>
    </row>
    <row r="275" spans="5:12" s="108" customFormat="1" ht="14.25">
      <c r="E275" s="175"/>
      <c r="L275" s="127"/>
    </row>
    <row r="276" spans="5:12" s="108" customFormat="1" ht="14.25">
      <c r="E276" s="175"/>
      <c r="L276" s="127"/>
    </row>
    <row r="277" spans="5:12" s="108" customFormat="1" ht="14.25">
      <c r="E277" s="175"/>
      <c r="L277" s="127"/>
    </row>
    <row r="278" spans="5:12" s="108" customFormat="1" ht="14.25">
      <c r="E278" s="175"/>
      <c r="L278" s="127"/>
    </row>
    <row r="279" spans="5:12" s="108" customFormat="1" ht="14.25">
      <c r="E279" s="175"/>
      <c r="L279" s="127"/>
    </row>
    <row r="280" spans="5:12" s="108" customFormat="1" ht="14.25">
      <c r="E280" s="175"/>
      <c r="L280" s="127"/>
    </row>
    <row r="281" spans="5:12" s="108" customFormat="1" ht="14.25">
      <c r="E281" s="175"/>
      <c r="L281" s="127"/>
    </row>
    <row r="282" spans="5:12" s="108" customFormat="1" ht="14.25">
      <c r="E282" s="175"/>
      <c r="L282" s="127"/>
    </row>
    <row r="283" spans="5:12" s="108" customFormat="1" ht="14.25">
      <c r="E283" s="175"/>
      <c r="L283" s="127"/>
    </row>
    <row r="284" spans="5:12" s="108" customFormat="1" ht="14.25">
      <c r="E284" s="175"/>
      <c r="L284" s="127"/>
    </row>
    <row r="285" spans="5:12" s="108" customFormat="1" ht="14.25">
      <c r="E285" s="175"/>
      <c r="L285" s="127"/>
    </row>
    <row r="286" spans="5:12" s="108" customFormat="1" ht="14.25">
      <c r="E286" s="175"/>
      <c r="L286" s="127"/>
    </row>
    <row r="287" spans="5:12" s="108" customFormat="1" ht="14.25">
      <c r="E287" s="175"/>
      <c r="L287" s="127"/>
    </row>
    <row r="288" spans="5:12" s="108" customFormat="1" ht="14.25">
      <c r="E288" s="175"/>
      <c r="L288" s="127"/>
    </row>
    <row r="289" spans="5:12" s="108" customFormat="1" ht="14.25">
      <c r="E289" s="175"/>
      <c r="L289" s="127"/>
    </row>
    <row r="290" spans="5:12" s="108" customFormat="1" ht="14.25">
      <c r="E290" s="175"/>
      <c r="L290" s="127"/>
    </row>
    <row r="291" spans="5:12" s="108" customFormat="1" ht="14.25">
      <c r="E291" s="175"/>
      <c r="L291" s="127"/>
    </row>
    <row r="292" spans="5:12" s="108" customFormat="1" ht="14.25">
      <c r="E292" s="175"/>
      <c r="L292" s="127"/>
    </row>
    <row r="293" spans="5:12" s="108" customFormat="1" ht="14.25">
      <c r="E293" s="175"/>
      <c r="L293" s="127"/>
    </row>
    <row r="294" spans="5:12" s="108" customFormat="1" ht="14.25">
      <c r="E294" s="175"/>
      <c r="L294" s="127"/>
    </row>
    <row r="295" spans="5:12" s="108" customFormat="1" ht="14.25">
      <c r="E295" s="175"/>
      <c r="L295" s="127"/>
    </row>
    <row r="296" spans="5:12" s="108" customFormat="1" ht="14.25">
      <c r="E296" s="175"/>
      <c r="L296" s="127"/>
    </row>
    <row r="297" spans="5:12" s="108" customFormat="1" ht="14.25">
      <c r="E297" s="175"/>
      <c r="L297" s="127"/>
    </row>
    <row r="298" spans="5:12" s="108" customFormat="1" ht="14.25">
      <c r="E298" s="175"/>
      <c r="L298" s="127"/>
    </row>
    <row r="299" spans="5:12" s="108" customFormat="1" ht="14.25">
      <c r="E299" s="175"/>
      <c r="L299" s="127"/>
    </row>
    <row r="300" spans="5:12" s="108" customFormat="1" ht="14.25">
      <c r="E300" s="175"/>
      <c r="L300" s="127"/>
    </row>
    <row r="301" spans="5:12" s="108" customFormat="1" ht="14.25">
      <c r="E301" s="175"/>
      <c r="L301" s="127"/>
    </row>
    <row r="302" spans="5:12" s="108" customFormat="1" ht="14.25">
      <c r="E302" s="175"/>
      <c r="L302" s="127"/>
    </row>
    <row r="303" spans="5:12" s="108" customFormat="1" ht="14.25">
      <c r="E303" s="175"/>
      <c r="L303" s="127"/>
    </row>
    <row r="304" spans="5:12" s="108" customFormat="1" ht="14.25">
      <c r="E304" s="175"/>
      <c r="L304" s="127"/>
    </row>
    <row r="305" spans="5:12" s="108" customFormat="1" ht="14.25">
      <c r="E305" s="175"/>
      <c r="L305" s="127"/>
    </row>
    <row r="306" spans="5:12" s="108" customFormat="1" ht="14.25">
      <c r="E306" s="175"/>
      <c r="L306" s="127"/>
    </row>
    <row r="307" spans="5:12" s="108" customFormat="1" ht="14.25">
      <c r="E307" s="175"/>
      <c r="L307" s="127"/>
    </row>
    <row r="308" spans="5:12" s="108" customFormat="1" ht="14.25">
      <c r="E308" s="175"/>
      <c r="L308" s="127"/>
    </row>
    <row r="309" spans="5:12" s="108" customFormat="1" ht="14.25">
      <c r="E309" s="175"/>
      <c r="L309" s="127"/>
    </row>
    <row r="310" spans="5:12" s="108" customFormat="1" ht="14.25">
      <c r="E310" s="175"/>
      <c r="L310" s="127"/>
    </row>
    <row r="311" spans="5:12" s="108" customFormat="1" ht="14.25">
      <c r="E311" s="175"/>
      <c r="L311" s="127"/>
    </row>
    <row r="312" spans="5:12" s="108" customFormat="1" ht="14.25">
      <c r="E312" s="175"/>
      <c r="L312" s="127"/>
    </row>
    <row r="313" spans="5:12" s="108" customFormat="1" ht="14.25">
      <c r="E313" s="175"/>
      <c r="L313" s="127"/>
    </row>
    <row r="314" spans="5:12" s="108" customFormat="1" ht="14.25">
      <c r="E314" s="175"/>
      <c r="L314" s="127"/>
    </row>
    <row r="315" spans="5:12" s="108" customFormat="1" ht="14.25">
      <c r="E315" s="175"/>
      <c r="L315" s="127"/>
    </row>
    <row r="316" spans="5:12" s="108" customFormat="1" ht="14.25">
      <c r="E316" s="175"/>
      <c r="L316" s="127"/>
    </row>
    <row r="317" spans="5:12" s="108" customFormat="1" ht="14.25">
      <c r="E317" s="175"/>
      <c r="L317" s="127"/>
    </row>
    <row r="318" spans="5:12" s="108" customFormat="1" ht="14.25">
      <c r="E318" s="175"/>
      <c r="L318" s="127"/>
    </row>
    <row r="319" spans="5:12" s="108" customFormat="1" ht="14.25">
      <c r="E319" s="175"/>
      <c r="L319" s="127"/>
    </row>
    <row r="320" spans="5:12" s="108" customFormat="1" ht="14.25">
      <c r="E320" s="175"/>
      <c r="L320" s="127"/>
    </row>
    <row r="321" spans="5:12" s="108" customFormat="1" ht="14.25">
      <c r="E321" s="175"/>
      <c r="L321" s="127"/>
    </row>
    <row r="322" spans="5:12" s="108" customFormat="1" ht="14.25">
      <c r="E322" s="175"/>
      <c r="L322" s="127"/>
    </row>
    <row r="323" spans="5:12" s="108" customFormat="1" ht="14.25">
      <c r="E323" s="175"/>
      <c r="L323" s="127"/>
    </row>
    <row r="324" spans="5:12" s="108" customFormat="1" ht="14.25">
      <c r="E324" s="175"/>
      <c r="L324" s="127"/>
    </row>
    <row r="325" spans="5:12" s="108" customFormat="1" ht="14.25">
      <c r="E325" s="175"/>
      <c r="L325" s="127"/>
    </row>
    <row r="326" spans="5:12" s="108" customFormat="1" ht="14.25">
      <c r="E326" s="175"/>
      <c r="L326" s="127"/>
    </row>
    <row r="327" spans="5:12" s="108" customFormat="1" ht="14.25">
      <c r="E327" s="175"/>
      <c r="L327" s="127"/>
    </row>
    <row r="328" spans="5:12" s="108" customFormat="1" ht="14.25">
      <c r="E328" s="175"/>
      <c r="L328" s="127"/>
    </row>
    <row r="329" spans="5:12" s="108" customFormat="1" ht="14.25">
      <c r="E329" s="175"/>
      <c r="L329" s="127"/>
    </row>
    <row r="330" spans="5:12" s="108" customFormat="1" ht="14.25">
      <c r="E330" s="175"/>
      <c r="L330" s="127"/>
    </row>
    <row r="331" spans="5:12" s="108" customFormat="1" ht="14.25">
      <c r="E331" s="175"/>
      <c r="L331" s="127"/>
    </row>
    <row r="332" spans="5:12" s="108" customFormat="1" ht="14.25">
      <c r="E332" s="175"/>
      <c r="L332" s="127"/>
    </row>
    <row r="333" spans="5:12" s="108" customFormat="1" ht="14.25">
      <c r="E333" s="175"/>
      <c r="L333" s="127"/>
    </row>
    <row r="334" spans="5:12" s="108" customFormat="1" ht="14.25">
      <c r="E334" s="175"/>
      <c r="L334" s="127"/>
    </row>
    <row r="335" spans="5:12" s="108" customFormat="1" ht="14.25">
      <c r="E335" s="175"/>
      <c r="L335" s="127"/>
    </row>
    <row r="336" spans="5:12" s="108" customFormat="1" ht="14.25">
      <c r="E336" s="175"/>
      <c r="L336" s="127"/>
    </row>
    <row r="337" spans="5:12" s="108" customFormat="1" ht="14.25">
      <c r="E337" s="175"/>
      <c r="L337" s="127"/>
    </row>
    <row r="338" spans="5:12" s="108" customFormat="1" ht="14.25">
      <c r="E338" s="175"/>
      <c r="L338" s="127"/>
    </row>
    <row r="339" spans="5:12" s="108" customFormat="1" ht="14.25">
      <c r="E339" s="175"/>
      <c r="L339" s="127"/>
    </row>
    <row r="340" spans="5:12" s="108" customFormat="1" ht="14.25">
      <c r="E340" s="175"/>
      <c r="L340" s="127"/>
    </row>
    <row r="341" spans="5:12" s="108" customFormat="1" ht="14.25">
      <c r="E341" s="175"/>
      <c r="L341" s="127"/>
    </row>
    <row r="342" spans="5:12" s="108" customFormat="1" ht="14.25">
      <c r="E342" s="175"/>
      <c r="L342" s="127"/>
    </row>
    <row r="343" spans="5:12" s="108" customFormat="1" ht="14.25">
      <c r="E343" s="175"/>
      <c r="L343" s="127"/>
    </row>
    <row r="344" spans="5:12" s="108" customFormat="1" ht="14.25">
      <c r="E344" s="175"/>
      <c r="L344" s="127"/>
    </row>
    <row r="345" spans="5:12" s="108" customFormat="1" ht="14.25">
      <c r="E345" s="175"/>
      <c r="L345" s="127"/>
    </row>
    <row r="346" spans="5:12" s="108" customFormat="1" ht="14.25">
      <c r="E346" s="175"/>
      <c r="L346" s="127"/>
    </row>
    <row r="347" spans="5:12" s="108" customFormat="1" ht="14.25">
      <c r="E347" s="175"/>
      <c r="L347" s="127"/>
    </row>
    <row r="348" spans="5:12" s="108" customFormat="1" ht="14.25">
      <c r="E348" s="175"/>
      <c r="L348" s="127"/>
    </row>
    <row r="349" spans="5:12" s="108" customFormat="1" ht="14.25">
      <c r="E349" s="175"/>
      <c r="L349" s="127"/>
    </row>
    <row r="350" spans="5:12" s="108" customFormat="1" ht="14.25">
      <c r="E350" s="175"/>
      <c r="L350" s="127"/>
    </row>
    <row r="351" spans="5:12" s="108" customFormat="1" ht="14.25">
      <c r="E351" s="175"/>
      <c r="L351" s="127"/>
    </row>
    <row r="352" spans="5:12" s="108" customFormat="1" ht="14.25">
      <c r="E352" s="175"/>
      <c r="L352" s="127"/>
    </row>
    <row r="353" spans="5:12" s="108" customFormat="1" ht="14.25">
      <c r="E353" s="175"/>
      <c r="L353" s="127"/>
    </row>
    <row r="354" spans="5:12" s="108" customFormat="1" ht="14.25">
      <c r="E354" s="175"/>
      <c r="L354" s="127"/>
    </row>
    <row r="355" spans="5:12" s="108" customFormat="1" ht="14.25">
      <c r="E355" s="175"/>
      <c r="L355" s="127"/>
    </row>
    <row r="356" spans="5:12" s="108" customFormat="1" ht="14.25">
      <c r="E356" s="175"/>
      <c r="L356" s="127"/>
    </row>
    <row r="357" spans="5:12" s="108" customFormat="1" ht="14.25">
      <c r="E357" s="175"/>
      <c r="L357" s="127"/>
    </row>
    <row r="358" spans="5:12" s="108" customFormat="1" ht="14.25">
      <c r="E358" s="175"/>
      <c r="L358" s="127"/>
    </row>
    <row r="359" spans="5:12" s="108" customFormat="1" ht="14.25">
      <c r="E359" s="175"/>
      <c r="L359" s="127"/>
    </row>
    <row r="360" spans="5:12" s="108" customFormat="1" ht="14.25">
      <c r="E360" s="175"/>
      <c r="L360" s="127"/>
    </row>
    <row r="361" spans="5:12" s="108" customFormat="1" ht="14.25">
      <c r="E361" s="175"/>
      <c r="L361" s="127"/>
    </row>
    <row r="362" spans="5:12" s="108" customFormat="1" ht="14.25">
      <c r="E362" s="175"/>
      <c r="L362" s="127"/>
    </row>
    <row r="363" spans="5:12" s="108" customFormat="1" ht="14.25">
      <c r="E363" s="175"/>
      <c r="L363" s="127"/>
    </row>
    <row r="364" spans="5:12" s="108" customFormat="1" ht="14.25">
      <c r="E364" s="175"/>
      <c r="L364" s="127"/>
    </row>
    <row r="365" spans="5:12" s="108" customFormat="1" ht="14.25">
      <c r="E365" s="175"/>
      <c r="L365" s="127"/>
    </row>
    <row r="366" spans="5:12" s="108" customFormat="1" ht="14.25">
      <c r="E366" s="175"/>
      <c r="L366" s="127"/>
    </row>
    <row r="367" spans="5:12" s="108" customFormat="1" ht="14.25">
      <c r="E367" s="175"/>
      <c r="L367" s="127"/>
    </row>
    <row r="368" spans="5:12" s="108" customFormat="1" ht="14.25">
      <c r="E368" s="175"/>
      <c r="L368" s="127"/>
    </row>
    <row r="369" spans="5:12" s="108" customFormat="1" ht="14.25">
      <c r="E369" s="175"/>
      <c r="L369" s="127"/>
    </row>
    <row r="370" spans="5:12" s="108" customFormat="1" ht="14.25">
      <c r="E370" s="175"/>
      <c r="L370" s="127"/>
    </row>
    <row r="371" spans="5:12" s="108" customFormat="1" ht="14.25">
      <c r="E371" s="175"/>
      <c r="L371" s="127"/>
    </row>
    <row r="372" spans="5:12" s="108" customFormat="1" ht="14.25">
      <c r="E372" s="175"/>
      <c r="L372" s="127"/>
    </row>
    <row r="373" spans="5:12" s="108" customFormat="1" ht="14.25">
      <c r="E373" s="175"/>
      <c r="L373" s="127"/>
    </row>
    <row r="374" spans="5:12" s="108" customFormat="1" ht="14.25">
      <c r="E374" s="175"/>
      <c r="L374" s="127"/>
    </row>
    <row r="375" spans="5:12" s="108" customFormat="1" ht="14.25">
      <c r="E375" s="175"/>
      <c r="L375" s="127"/>
    </row>
    <row r="376" spans="5:12" s="108" customFormat="1" ht="14.25">
      <c r="E376" s="175"/>
      <c r="L376" s="127"/>
    </row>
    <row r="377" spans="5:12" s="108" customFormat="1" ht="14.25">
      <c r="E377" s="175"/>
      <c r="L377" s="127"/>
    </row>
    <row r="378" spans="5:12" s="108" customFormat="1" ht="14.25">
      <c r="E378" s="175"/>
      <c r="L378" s="127"/>
    </row>
    <row r="379" spans="5:12" s="108" customFormat="1" ht="14.25">
      <c r="E379" s="175"/>
      <c r="L379" s="127"/>
    </row>
    <row r="380" spans="5:12" s="108" customFormat="1" ht="14.25">
      <c r="E380" s="175"/>
      <c r="L380" s="127"/>
    </row>
    <row r="381" spans="5:12" s="108" customFormat="1" ht="14.25">
      <c r="E381" s="175"/>
      <c r="L381" s="127"/>
    </row>
    <row r="382" spans="5:12" s="108" customFormat="1" ht="14.25">
      <c r="E382" s="175"/>
      <c r="L382" s="127"/>
    </row>
    <row r="383" spans="5:12" s="108" customFormat="1" ht="14.25">
      <c r="E383" s="175"/>
      <c r="L383" s="127"/>
    </row>
    <row r="384" spans="5:12" s="108" customFormat="1" ht="14.25">
      <c r="E384" s="175"/>
      <c r="L384" s="127"/>
    </row>
    <row r="385" spans="5:12" s="108" customFormat="1" ht="14.25">
      <c r="E385" s="175"/>
      <c r="L385" s="127"/>
    </row>
    <row r="386" spans="5:12" s="108" customFormat="1" ht="14.25">
      <c r="E386" s="175"/>
      <c r="L386" s="127"/>
    </row>
    <row r="387" spans="5:12" s="108" customFormat="1" ht="14.25">
      <c r="E387" s="175"/>
      <c r="L387" s="127"/>
    </row>
    <row r="388" spans="5:12" s="108" customFormat="1" ht="14.25">
      <c r="E388" s="175"/>
      <c r="L388" s="127"/>
    </row>
    <row r="389" spans="5:12" s="108" customFormat="1" ht="14.25">
      <c r="E389" s="175"/>
      <c r="L389" s="127"/>
    </row>
    <row r="390" spans="5:12" s="108" customFormat="1" ht="14.25">
      <c r="E390" s="175"/>
      <c r="L390" s="127"/>
    </row>
    <row r="391" spans="5:12" s="108" customFormat="1" ht="14.25">
      <c r="E391" s="175"/>
      <c r="L391" s="127"/>
    </row>
    <row r="392" spans="5:12" s="108" customFormat="1" ht="14.25">
      <c r="E392" s="175"/>
      <c r="L392" s="127"/>
    </row>
    <row r="393" spans="5:12" s="108" customFormat="1" ht="14.25">
      <c r="E393" s="175"/>
      <c r="L393" s="127"/>
    </row>
    <row r="394" spans="5:12" s="108" customFormat="1" ht="14.25">
      <c r="E394" s="175"/>
      <c r="L394" s="127"/>
    </row>
    <row r="395" spans="5:12" s="108" customFormat="1" ht="14.25">
      <c r="E395" s="175"/>
      <c r="L395" s="127"/>
    </row>
    <row r="396" spans="5:12" s="108" customFormat="1" ht="14.25">
      <c r="E396" s="175"/>
      <c r="L396" s="127"/>
    </row>
    <row r="397" spans="5:12" s="108" customFormat="1" ht="14.25">
      <c r="E397" s="175"/>
      <c r="L397" s="127"/>
    </row>
    <row r="398" spans="5:12" s="108" customFormat="1" ht="14.25">
      <c r="E398" s="175"/>
      <c r="L398" s="127"/>
    </row>
    <row r="399" spans="5:12" s="108" customFormat="1" ht="14.25">
      <c r="E399" s="175"/>
      <c r="L399" s="127"/>
    </row>
    <row r="400" spans="5:12" s="108" customFormat="1" ht="14.25">
      <c r="E400" s="175"/>
      <c r="L400" s="127"/>
    </row>
    <row r="401" spans="5:12" s="108" customFormat="1" ht="14.25">
      <c r="E401" s="175"/>
      <c r="L401" s="127"/>
    </row>
    <row r="402" spans="5:12" s="108" customFormat="1" ht="14.25">
      <c r="E402" s="175"/>
      <c r="L402" s="127"/>
    </row>
    <row r="403" spans="5:12" s="108" customFormat="1" ht="14.25">
      <c r="E403" s="175"/>
      <c r="L403" s="127"/>
    </row>
    <row r="404" spans="5:12" s="108" customFormat="1" ht="14.25">
      <c r="E404" s="175"/>
      <c r="L404" s="127"/>
    </row>
    <row r="405" spans="5:12" s="108" customFormat="1" ht="14.25">
      <c r="E405" s="175"/>
      <c r="L405" s="127"/>
    </row>
    <row r="406" spans="5:12" s="108" customFormat="1" ht="14.25">
      <c r="E406" s="175"/>
      <c r="L406" s="127"/>
    </row>
    <row r="407" spans="5:12" s="108" customFormat="1" ht="14.25">
      <c r="E407" s="175"/>
      <c r="L407" s="127"/>
    </row>
    <row r="408" spans="5:12" s="108" customFormat="1" ht="14.25">
      <c r="E408" s="175"/>
      <c r="L408" s="127"/>
    </row>
    <row r="409" spans="5:12" s="108" customFormat="1" ht="14.25">
      <c r="E409" s="175"/>
      <c r="L409" s="127"/>
    </row>
    <row r="410" spans="5:12" s="108" customFormat="1" ht="14.25">
      <c r="E410" s="175"/>
      <c r="L410" s="127"/>
    </row>
    <row r="411" spans="5:12" s="108" customFormat="1" ht="14.25">
      <c r="E411" s="175"/>
      <c r="L411" s="127"/>
    </row>
    <row r="412" spans="5:12" s="108" customFormat="1" ht="14.25">
      <c r="E412" s="175"/>
      <c r="L412" s="127"/>
    </row>
    <row r="413" spans="5:12" s="108" customFormat="1" ht="14.25">
      <c r="E413" s="175"/>
      <c r="L413" s="127"/>
    </row>
    <row r="414" spans="5:12" s="108" customFormat="1" ht="14.25">
      <c r="E414" s="175"/>
      <c r="L414" s="127"/>
    </row>
    <row r="415" spans="5:12" s="108" customFormat="1" ht="14.25">
      <c r="E415" s="175"/>
      <c r="L415" s="127"/>
    </row>
    <row r="416" spans="5:12" s="108" customFormat="1" ht="14.25">
      <c r="E416" s="175"/>
      <c r="L416" s="127"/>
    </row>
    <row r="417" spans="5:12" s="108" customFormat="1" ht="14.25">
      <c r="E417" s="175"/>
      <c r="L417" s="127"/>
    </row>
    <row r="418" spans="5:12" s="108" customFormat="1" ht="14.25">
      <c r="E418" s="175"/>
      <c r="L418" s="127"/>
    </row>
    <row r="419" spans="5:12" s="108" customFormat="1" ht="14.25">
      <c r="E419" s="175"/>
      <c r="L419" s="127"/>
    </row>
    <row r="420" spans="5:12" s="108" customFormat="1" ht="14.25">
      <c r="E420" s="175"/>
      <c r="L420" s="127"/>
    </row>
    <row r="421" spans="5:12" s="108" customFormat="1" ht="14.25">
      <c r="E421" s="175"/>
      <c r="L421" s="127"/>
    </row>
    <row r="422" spans="5:12" s="108" customFormat="1" ht="14.25">
      <c r="E422" s="175"/>
      <c r="L422" s="127"/>
    </row>
    <row r="423" spans="5:12" s="108" customFormat="1" ht="14.25">
      <c r="E423" s="175"/>
      <c r="L423" s="127"/>
    </row>
    <row r="424" spans="5:12" s="108" customFormat="1" ht="14.25">
      <c r="E424" s="175"/>
      <c r="L424" s="127"/>
    </row>
    <row r="425" spans="5:12" s="108" customFormat="1" ht="14.25">
      <c r="E425" s="175"/>
      <c r="L425" s="127"/>
    </row>
    <row r="426" spans="5:12" s="108" customFormat="1" ht="14.25">
      <c r="E426" s="175"/>
      <c r="L426" s="127"/>
    </row>
    <row r="427" spans="5:12" s="108" customFormat="1" ht="14.25">
      <c r="E427" s="175"/>
      <c r="L427" s="127"/>
    </row>
    <row r="428" spans="5:12" s="108" customFormat="1" ht="14.25">
      <c r="E428" s="175"/>
      <c r="L428" s="127"/>
    </row>
    <row r="429" spans="5:12" s="108" customFormat="1" ht="14.25">
      <c r="E429" s="175"/>
      <c r="L429" s="127"/>
    </row>
    <row r="430" spans="5:12" s="108" customFormat="1" ht="14.25">
      <c r="E430" s="175"/>
      <c r="L430" s="127"/>
    </row>
    <row r="431" spans="5:12" s="108" customFormat="1" ht="14.25">
      <c r="E431" s="175"/>
      <c r="L431" s="127"/>
    </row>
    <row r="432" spans="5:12" s="108" customFormat="1" ht="14.25">
      <c r="E432" s="175"/>
      <c r="L432" s="127"/>
    </row>
    <row r="433" spans="5:12" s="108" customFormat="1" ht="14.25">
      <c r="E433" s="175"/>
      <c r="L433" s="127"/>
    </row>
    <row r="434" spans="5:12" s="108" customFormat="1" ht="14.25">
      <c r="E434" s="175"/>
      <c r="L434" s="127"/>
    </row>
    <row r="435" spans="5:12" s="108" customFormat="1" ht="14.25">
      <c r="E435" s="175"/>
      <c r="L435" s="127"/>
    </row>
    <row r="436" spans="5:12" s="108" customFormat="1" ht="14.25">
      <c r="E436" s="175"/>
      <c r="L436" s="127"/>
    </row>
    <row r="437" spans="5:12" s="108" customFormat="1" ht="14.25">
      <c r="E437" s="175"/>
      <c r="L437" s="127"/>
    </row>
    <row r="438" spans="5:12" s="108" customFormat="1" ht="14.25">
      <c r="E438" s="175"/>
      <c r="L438" s="127"/>
    </row>
    <row r="439" spans="5:12" s="108" customFormat="1" ht="14.25">
      <c r="E439" s="175"/>
      <c r="L439" s="127"/>
    </row>
    <row r="440" spans="5:12" s="108" customFormat="1" ht="14.25">
      <c r="E440" s="175"/>
      <c r="L440" s="127"/>
    </row>
    <row r="441" spans="5:12" s="108" customFormat="1" ht="14.25">
      <c r="E441" s="175"/>
      <c r="L441" s="127"/>
    </row>
    <row r="442" spans="5:12" s="108" customFormat="1" ht="14.25">
      <c r="E442" s="175"/>
      <c r="L442" s="127"/>
    </row>
    <row r="443" spans="5:12" s="108" customFormat="1" ht="14.25">
      <c r="E443" s="175"/>
      <c r="L443" s="127"/>
    </row>
    <row r="444" spans="5:12" s="108" customFormat="1" ht="14.25">
      <c r="E444" s="175"/>
      <c r="L444" s="127"/>
    </row>
    <row r="445" spans="5:12" s="108" customFormat="1" ht="14.25">
      <c r="E445" s="175"/>
      <c r="L445" s="127"/>
    </row>
    <row r="446" spans="5:12" s="108" customFormat="1" ht="14.25">
      <c r="E446" s="175"/>
      <c r="L446" s="127"/>
    </row>
    <row r="447" spans="5:12" s="108" customFormat="1" ht="14.25">
      <c r="E447" s="175"/>
      <c r="L447" s="127"/>
    </row>
    <row r="448" spans="5:12" s="108" customFormat="1" ht="14.25">
      <c r="E448" s="175"/>
      <c r="L448" s="127"/>
    </row>
    <row r="449" spans="5:12" s="108" customFormat="1" ht="14.25">
      <c r="E449" s="175"/>
      <c r="L449" s="127"/>
    </row>
    <row r="450" spans="5:12" s="108" customFormat="1" ht="14.25">
      <c r="E450" s="175"/>
      <c r="L450" s="127"/>
    </row>
    <row r="451" spans="5:12" s="108" customFormat="1" ht="14.25">
      <c r="E451" s="175"/>
      <c r="L451" s="127"/>
    </row>
    <row r="452" spans="5:12" s="108" customFormat="1" ht="14.25">
      <c r="E452" s="175"/>
      <c r="L452" s="127"/>
    </row>
    <row r="453" spans="5:12" s="108" customFormat="1" ht="14.25">
      <c r="E453" s="175"/>
      <c r="L453" s="127"/>
    </row>
    <row r="454" spans="5:12" s="108" customFormat="1" ht="14.25">
      <c r="E454" s="175"/>
      <c r="L454" s="127"/>
    </row>
    <row r="455" spans="5:12" s="108" customFormat="1" ht="14.25">
      <c r="E455" s="175"/>
      <c r="L455" s="127"/>
    </row>
    <row r="456" spans="5:12" s="108" customFormat="1" ht="14.25">
      <c r="E456" s="175"/>
      <c r="L456" s="127"/>
    </row>
    <row r="457" spans="5:12" s="108" customFormat="1" ht="14.25">
      <c r="E457" s="175"/>
      <c r="L457" s="127"/>
    </row>
    <row r="458" spans="5:12" s="108" customFormat="1" ht="14.25">
      <c r="E458" s="175"/>
      <c r="L458" s="127"/>
    </row>
    <row r="459" spans="5:12" s="108" customFormat="1" ht="14.25">
      <c r="E459" s="175"/>
      <c r="L459" s="127"/>
    </row>
    <row r="460" spans="5:12" s="108" customFormat="1" ht="14.25">
      <c r="E460" s="175"/>
      <c r="L460" s="127"/>
    </row>
    <row r="461" spans="5:12" s="108" customFormat="1" ht="14.25">
      <c r="E461" s="175"/>
      <c r="L461" s="127"/>
    </row>
    <row r="462" spans="5:12" s="108" customFormat="1" ht="14.25">
      <c r="E462" s="175"/>
      <c r="L462" s="127"/>
    </row>
    <row r="463" spans="5:12" s="108" customFormat="1" ht="14.25">
      <c r="E463" s="175"/>
      <c r="L463" s="127"/>
    </row>
    <row r="464" spans="5:12" s="108" customFormat="1" ht="14.25">
      <c r="E464" s="175"/>
      <c r="L464" s="127"/>
    </row>
    <row r="465" spans="5:12" s="108" customFormat="1" ht="14.25">
      <c r="E465" s="175"/>
      <c r="L465" s="127"/>
    </row>
    <row r="466" spans="5:12" s="108" customFormat="1" ht="14.25">
      <c r="E466" s="175"/>
      <c r="L466" s="127"/>
    </row>
    <row r="467" spans="5:12" s="108" customFormat="1" ht="14.25">
      <c r="E467" s="175"/>
      <c r="L467" s="127"/>
    </row>
    <row r="468" spans="5:12" s="108" customFormat="1" ht="14.25">
      <c r="E468" s="175"/>
      <c r="L468" s="127"/>
    </row>
    <row r="469" spans="5:12" s="108" customFormat="1" ht="14.25">
      <c r="E469" s="175"/>
      <c r="L469" s="127"/>
    </row>
    <row r="470" spans="5:12" s="108" customFormat="1" ht="14.25">
      <c r="E470" s="175"/>
      <c r="L470" s="127"/>
    </row>
    <row r="471" spans="5:12" s="108" customFormat="1" ht="14.25">
      <c r="E471" s="175"/>
      <c r="L471" s="127"/>
    </row>
    <row r="472" spans="5:12" s="108" customFormat="1" ht="14.25">
      <c r="E472" s="175"/>
      <c r="L472" s="127"/>
    </row>
    <row r="473" spans="5:12" s="108" customFormat="1" ht="14.25">
      <c r="E473" s="175"/>
      <c r="L473" s="127"/>
    </row>
    <row r="474" spans="5:12" s="108" customFormat="1" ht="14.25">
      <c r="E474" s="175"/>
      <c r="L474" s="127"/>
    </row>
    <row r="475" spans="5:12" s="108" customFormat="1" ht="14.25">
      <c r="E475" s="175"/>
      <c r="L475" s="127"/>
    </row>
    <row r="476" spans="5:12" s="108" customFormat="1" ht="14.25">
      <c r="E476" s="175"/>
      <c r="L476" s="127"/>
    </row>
    <row r="477" spans="5:12" s="108" customFormat="1" ht="14.25">
      <c r="E477" s="175"/>
      <c r="L477" s="127"/>
    </row>
    <row r="478" spans="5:12" s="108" customFormat="1" ht="14.25">
      <c r="E478" s="175"/>
      <c r="L478" s="127"/>
    </row>
    <row r="479" spans="5:12" s="108" customFormat="1" ht="14.25">
      <c r="E479" s="175"/>
      <c r="L479" s="127"/>
    </row>
    <row r="480" spans="5:12" s="108" customFormat="1" ht="14.25">
      <c r="E480" s="175"/>
      <c r="L480" s="127"/>
    </row>
    <row r="481" spans="5:12" s="108" customFormat="1" ht="14.25">
      <c r="E481" s="175"/>
      <c r="L481" s="127"/>
    </row>
    <row r="482" spans="5:12" s="108" customFormat="1" ht="14.25">
      <c r="E482" s="175"/>
      <c r="L482" s="127"/>
    </row>
    <row r="483" spans="5:12" s="108" customFormat="1" ht="14.25">
      <c r="E483" s="175"/>
      <c r="L483" s="127"/>
    </row>
    <row r="484" spans="5:12" s="108" customFormat="1" ht="14.25">
      <c r="E484" s="175"/>
      <c r="L484" s="127"/>
    </row>
    <row r="485" spans="5:12" s="108" customFormat="1" ht="14.25">
      <c r="E485" s="175"/>
      <c r="L485" s="127"/>
    </row>
    <row r="486" spans="5:12" s="108" customFormat="1" ht="14.25">
      <c r="E486" s="175"/>
      <c r="L486" s="127"/>
    </row>
    <row r="487" spans="5:12" s="108" customFormat="1" ht="14.25">
      <c r="E487" s="175"/>
      <c r="L487" s="127"/>
    </row>
    <row r="488" spans="5:12" s="108" customFormat="1" ht="14.25">
      <c r="E488" s="175"/>
      <c r="L488" s="127"/>
    </row>
    <row r="489" spans="5:12" s="108" customFormat="1" ht="14.25">
      <c r="E489" s="175"/>
      <c r="L489" s="127"/>
    </row>
    <row r="490" spans="5:12" s="108" customFormat="1" ht="14.25">
      <c r="E490" s="175"/>
      <c r="L490" s="127"/>
    </row>
    <row r="491" spans="5:12" s="108" customFormat="1" ht="14.25">
      <c r="E491" s="175"/>
      <c r="L491" s="127"/>
    </row>
    <row r="492" spans="5:12" s="108" customFormat="1" ht="14.25">
      <c r="E492" s="175"/>
      <c r="L492" s="127"/>
    </row>
    <row r="493" spans="5:12" s="108" customFormat="1" ht="14.25">
      <c r="E493" s="175"/>
      <c r="L493" s="127"/>
    </row>
    <row r="494" spans="5:12" s="108" customFormat="1" ht="14.25">
      <c r="E494" s="175"/>
      <c r="L494" s="127"/>
    </row>
    <row r="495" spans="5:12" s="108" customFormat="1" ht="14.25">
      <c r="E495" s="175"/>
      <c r="L495" s="127"/>
    </row>
    <row r="496" spans="5:12" s="108" customFormat="1" ht="14.25">
      <c r="E496" s="175"/>
      <c r="L496" s="127"/>
    </row>
    <row r="497" spans="5:12" s="108" customFormat="1" ht="14.25">
      <c r="E497" s="175"/>
      <c r="L497" s="127"/>
    </row>
    <row r="498" spans="5:12" s="108" customFormat="1" ht="14.25">
      <c r="E498" s="175"/>
      <c r="L498" s="127"/>
    </row>
    <row r="499" spans="5:12" s="108" customFormat="1" ht="14.25">
      <c r="E499" s="175"/>
      <c r="L499" s="127"/>
    </row>
    <row r="500" spans="5:12" s="108" customFormat="1" ht="14.25">
      <c r="E500" s="175"/>
      <c r="L500" s="127"/>
    </row>
    <row r="501" spans="5:12" s="108" customFormat="1" ht="14.25">
      <c r="E501" s="175"/>
      <c r="L501" s="127"/>
    </row>
    <row r="502" spans="5:12" s="108" customFormat="1" ht="14.25">
      <c r="E502" s="175"/>
      <c r="L502" s="127"/>
    </row>
    <row r="503" spans="5:12" s="108" customFormat="1" ht="14.25">
      <c r="E503" s="175"/>
      <c r="L503" s="127"/>
    </row>
    <row r="504" spans="5:12" s="108" customFormat="1" ht="14.25">
      <c r="E504" s="175"/>
      <c r="L504" s="127"/>
    </row>
    <row r="505" spans="5:12" s="108" customFormat="1" ht="14.25">
      <c r="E505" s="175"/>
      <c r="L505" s="127"/>
    </row>
    <row r="506" spans="5:12" s="108" customFormat="1" ht="14.25">
      <c r="E506" s="175"/>
      <c r="L506" s="127"/>
    </row>
    <row r="507" spans="5:12" s="108" customFormat="1" ht="14.25">
      <c r="E507" s="175"/>
      <c r="L507" s="127"/>
    </row>
    <row r="508" spans="5:12" s="108" customFormat="1" ht="14.25">
      <c r="E508" s="175"/>
      <c r="L508" s="127"/>
    </row>
    <row r="509" spans="5:12" s="108" customFormat="1" ht="14.25">
      <c r="E509" s="175"/>
      <c r="L509" s="127"/>
    </row>
    <row r="510" spans="5:12" s="108" customFormat="1" ht="14.25">
      <c r="E510" s="175"/>
      <c r="L510" s="127"/>
    </row>
    <row r="511" spans="5:12" s="108" customFormat="1" ht="14.25">
      <c r="E511" s="175"/>
      <c r="L511" s="127"/>
    </row>
    <row r="512" spans="5:12" s="108" customFormat="1" ht="14.25">
      <c r="E512" s="175"/>
      <c r="L512" s="127"/>
    </row>
    <row r="513" spans="5:12" s="108" customFormat="1" ht="14.25">
      <c r="E513" s="175"/>
      <c r="L513" s="127"/>
    </row>
    <row r="514" spans="5:12" s="108" customFormat="1" ht="14.25">
      <c r="E514" s="175"/>
      <c r="L514" s="127"/>
    </row>
    <row r="515" spans="5:12" s="108" customFormat="1" ht="14.25">
      <c r="E515" s="175"/>
      <c r="L515" s="127"/>
    </row>
    <row r="516" spans="5:12" s="108" customFormat="1" ht="14.25">
      <c r="E516" s="175"/>
      <c r="L516" s="127"/>
    </row>
    <row r="517" spans="5:12" s="108" customFormat="1" ht="14.25">
      <c r="E517" s="175"/>
      <c r="L517" s="127"/>
    </row>
    <row r="518" spans="5:12" s="108" customFormat="1" ht="14.25">
      <c r="E518" s="175"/>
      <c r="L518" s="127"/>
    </row>
    <row r="519" spans="5:12" s="108" customFormat="1" ht="14.25">
      <c r="E519" s="175"/>
      <c r="L519" s="127"/>
    </row>
    <row r="520" spans="5:12" s="108" customFormat="1" ht="14.25">
      <c r="E520" s="175"/>
      <c r="L520" s="127"/>
    </row>
    <row r="521" spans="5:12" s="108" customFormat="1" ht="14.25">
      <c r="E521" s="175"/>
      <c r="L521" s="127"/>
    </row>
    <row r="522" spans="5:12" s="108" customFormat="1" ht="14.25">
      <c r="E522" s="175"/>
      <c r="L522" s="127"/>
    </row>
    <row r="523" spans="5:12" s="108" customFormat="1" ht="14.25">
      <c r="E523" s="175"/>
      <c r="L523" s="127"/>
    </row>
    <row r="524" spans="5:12" s="108" customFormat="1" ht="14.25">
      <c r="E524" s="175"/>
      <c r="L524" s="127"/>
    </row>
    <row r="525" spans="5:12" s="108" customFormat="1" ht="14.25">
      <c r="E525" s="175"/>
      <c r="L525" s="127"/>
    </row>
    <row r="526" spans="5:12" s="108" customFormat="1" ht="14.25">
      <c r="E526" s="175"/>
      <c r="L526" s="127"/>
    </row>
    <row r="527" spans="5:12" s="108" customFormat="1" ht="14.25">
      <c r="E527" s="175"/>
      <c r="L527" s="127"/>
    </row>
    <row r="528" spans="5:12" s="108" customFormat="1" ht="14.25">
      <c r="E528" s="175"/>
      <c r="L528" s="127"/>
    </row>
    <row r="529" spans="5:12" s="108" customFormat="1" ht="14.25">
      <c r="E529" s="175"/>
      <c r="L529" s="127"/>
    </row>
    <row r="530" spans="5:12" s="108" customFormat="1" ht="14.25">
      <c r="E530" s="175"/>
      <c r="L530" s="127"/>
    </row>
    <row r="531" spans="5:12" s="108" customFormat="1" ht="14.25">
      <c r="E531" s="175"/>
      <c r="L531" s="127"/>
    </row>
    <row r="532" spans="5:12" s="108" customFormat="1" ht="14.25">
      <c r="E532" s="175"/>
      <c r="L532" s="127"/>
    </row>
    <row r="533" spans="5:12" s="108" customFormat="1" ht="14.25">
      <c r="E533" s="175"/>
      <c r="L533" s="127"/>
    </row>
    <row r="534" spans="5:12" s="108" customFormat="1" ht="14.25">
      <c r="E534" s="175"/>
      <c r="L534" s="127"/>
    </row>
    <row r="535" spans="5:12" s="108" customFormat="1" ht="14.25">
      <c r="E535" s="175"/>
      <c r="L535" s="127"/>
    </row>
    <row r="536" spans="5:12" s="108" customFormat="1" ht="14.25">
      <c r="E536" s="175"/>
      <c r="L536" s="127"/>
    </row>
    <row r="537" spans="5:12" s="108" customFormat="1" ht="14.25">
      <c r="E537" s="175"/>
      <c r="L537" s="127"/>
    </row>
    <row r="538" spans="5:12" s="108" customFormat="1" ht="14.25">
      <c r="E538" s="175"/>
      <c r="L538" s="127"/>
    </row>
    <row r="539" spans="5:12" s="108" customFormat="1" ht="14.25">
      <c r="E539" s="175"/>
      <c r="L539" s="127"/>
    </row>
    <row r="540" spans="5:12" s="108" customFormat="1" ht="14.25">
      <c r="E540" s="175"/>
      <c r="L540" s="127"/>
    </row>
    <row r="541" spans="5:12" s="108" customFormat="1" ht="14.25">
      <c r="E541" s="175"/>
      <c r="L541" s="127"/>
    </row>
    <row r="542" spans="5:12" s="108" customFormat="1" ht="14.25">
      <c r="E542" s="175"/>
      <c r="L542" s="127"/>
    </row>
    <row r="543" spans="5:12" s="108" customFormat="1" ht="14.25">
      <c r="E543" s="175"/>
      <c r="L543" s="127"/>
    </row>
    <row r="544" spans="5:12" s="108" customFormat="1" ht="14.25">
      <c r="E544" s="175"/>
      <c r="L544" s="127"/>
    </row>
    <row r="545" spans="5:12" s="108" customFormat="1" ht="14.25">
      <c r="E545" s="175"/>
      <c r="L545" s="127"/>
    </row>
    <row r="546" spans="5:12" s="108" customFormat="1" ht="14.25">
      <c r="E546" s="175"/>
      <c r="L546" s="127"/>
    </row>
    <row r="547" spans="5:12" s="108" customFormat="1" ht="14.25">
      <c r="E547" s="175"/>
      <c r="L547" s="127"/>
    </row>
    <row r="548" spans="5:12" s="108" customFormat="1" ht="14.25">
      <c r="E548" s="175"/>
      <c r="L548" s="127"/>
    </row>
    <row r="549" spans="5:12" s="108" customFormat="1" ht="14.25">
      <c r="E549" s="175"/>
      <c r="L549" s="127"/>
    </row>
    <row r="550" spans="5:12" s="108" customFormat="1" ht="14.25">
      <c r="E550" s="175"/>
      <c r="L550" s="127"/>
    </row>
    <row r="551" spans="5:12" s="108" customFormat="1" ht="14.25">
      <c r="E551" s="175"/>
      <c r="L551" s="127"/>
    </row>
    <row r="552" spans="5:12" s="108" customFormat="1" ht="14.25">
      <c r="E552" s="175"/>
      <c r="L552" s="127"/>
    </row>
    <row r="553" spans="5:12" s="108" customFormat="1" ht="14.25">
      <c r="E553" s="175"/>
      <c r="L553" s="127"/>
    </row>
    <row r="554" spans="5:12" s="108" customFormat="1" ht="14.25">
      <c r="E554" s="175"/>
      <c r="L554" s="127"/>
    </row>
    <row r="555" spans="5:12" s="108" customFormat="1" ht="14.25">
      <c r="E555" s="175"/>
      <c r="L555" s="127"/>
    </row>
    <row r="556" spans="5:12" s="108" customFormat="1" ht="14.25">
      <c r="E556" s="175"/>
      <c r="L556" s="127"/>
    </row>
    <row r="557" spans="5:12" s="108" customFormat="1" ht="14.25">
      <c r="E557" s="175"/>
      <c r="L557" s="127"/>
    </row>
    <row r="558" spans="5:12" s="108" customFormat="1" ht="14.25">
      <c r="E558" s="175"/>
      <c r="L558" s="127"/>
    </row>
    <row r="559" spans="5:12" s="108" customFormat="1" ht="14.25">
      <c r="E559" s="175"/>
      <c r="L559" s="127"/>
    </row>
    <row r="560" spans="5:12" s="108" customFormat="1" ht="14.25">
      <c r="E560" s="175"/>
      <c r="L560" s="127"/>
    </row>
    <row r="561" spans="5:12" s="108" customFormat="1" ht="14.25">
      <c r="E561" s="175"/>
      <c r="L561" s="127"/>
    </row>
    <row r="562" spans="5:12" s="108" customFormat="1" ht="14.25">
      <c r="E562" s="175"/>
      <c r="L562" s="127"/>
    </row>
    <row r="563" spans="5:12" s="108" customFormat="1" ht="14.25">
      <c r="E563" s="175"/>
      <c r="L563" s="127"/>
    </row>
    <row r="564" spans="5:12" s="108" customFormat="1" ht="14.25">
      <c r="E564" s="175"/>
      <c r="L564" s="127"/>
    </row>
    <row r="565" spans="5:12" s="108" customFormat="1" ht="14.25">
      <c r="E565" s="175"/>
      <c r="L565" s="127"/>
    </row>
    <row r="566" spans="5:12" s="108" customFormat="1" ht="14.25">
      <c r="E566" s="175"/>
      <c r="L566" s="127"/>
    </row>
    <row r="567" spans="5:12" s="108" customFormat="1" ht="14.25">
      <c r="E567" s="175"/>
      <c r="L567" s="127"/>
    </row>
    <row r="568" spans="5:12" s="108" customFormat="1" ht="14.25">
      <c r="E568" s="175"/>
      <c r="L568" s="127"/>
    </row>
    <row r="569" spans="5:12" s="108" customFormat="1" ht="14.25">
      <c r="E569" s="175"/>
      <c r="L569" s="127"/>
    </row>
    <row r="570" spans="5:12" s="108" customFormat="1" ht="14.25">
      <c r="E570" s="175"/>
      <c r="L570" s="127"/>
    </row>
    <row r="571" spans="5:12" s="108" customFormat="1" ht="14.25">
      <c r="E571" s="175"/>
      <c r="L571" s="127"/>
    </row>
    <row r="572" spans="5:12" s="108" customFormat="1" ht="14.25">
      <c r="E572" s="175"/>
      <c r="L572" s="127"/>
    </row>
    <row r="573" spans="5:12" s="108" customFormat="1" ht="14.25">
      <c r="E573" s="175"/>
      <c r="L573" s="127"/>
    </row>
    <row r="574" spans="5:12" s="108" customFormat="1" ht="14.25">
      <c r="E574" s="175"/>
      <c r="L574" s="127"/>
    </row>
    <row r="575" spans="5:12" s="108" customFormat="1" ht="14.25">
      <c r="E575" s="175"/>
      <c r="L575" s="127"/>
    </row>
    <row r="576" spans="5:12" s="108" customFormat="1" ht="14.25">
      <c r="E576" s="175"/>
      <c r="L576" s="127"/>
    </row>
    <row r="577" spans="5:12" s="108" customFormat="1" ht="14.25">
      <c r="E577" s="175"/>
      <c r="L577" s="127"/>
    </row>
    <row r="578" spans="5:12" s="108" customFormat="1" ht="14.25">
      <c r="E578" s="175"/>
      <c r="L578" s="127"/>
    </row>
    <row r="579" spans="5:12" s="108" customFormat="1" ht="14.25">
      <c r="E579" s="175"/>
      <c r="L579" s="127"/>
    </row>
    <row r="580" spans="5:12" s="108" customFormat="1" ht="14.25">
      <c r="E580" s="175"/>
      <c r="L580" s="127"/>
    </row>
    <row r="581" spans="5:12" s="108" customFormat="1" ht="14.25">
      <c r="E581" s="175"/>
      <c r="L581" s="127"/>
    </row>
    <row r="582" spans="5:12" s="108" customFormat="1" ht="14.25">
      <c r="E582" s="175"/>
      <c r="L582" s="127"/>
    </row>
    <row r="583" spans="5:12" s="108" customFormat="1" ht="14.25">
      <c r="E583" s="175"/>
      <c r="L583" s="127"/>
    </row>
    <row r="584" spans="5:12" s="108" customFormat="1" ht="14.25">
      <c r="E584" s="175"/>
      <c r="L584" s="127"/>
    </row>
    <row r="585" spans="5:12" s="108" customFormat="1" ht="14.25">
      <c r="E585" s="175"/>
      <c r="L585" s="127"/>
    </row>
    <row r="586" spans="5:12" s="108" customFormat="1" ht="14.25">
      <c r="E586" s="175"/>
      <c r="L586" s="127"/>
    </row>
    <row r="587" spans="5:12" s="108" customFormat="1" ht="14.25">
      <c r="E587" s="175"/>
      <c r="L587" s="127"/>
    </row>
    <row r="588" spans="5:12" s="108" customFormat="1" ht="14.25">
      <c r="E588" s="175"/>
      <c r="L588" s="127"/>
    </row>
    <row r="589" spans="5:12" s="108" customFormat="1" ht="14.25">
      <c r="E589" s="175"/>
      <c r="L589" s="127"/>
    </row>
    <row r="590" spans="5:12" s="108" customFormat="1" ht="14.25">
      <c r="E590" s="175"/>
      <c r="L590" s="127"/>
    </row>
    <row r="591" spans="5:12" s="108" customFormat="1" ht="14.25">
      <c r="E591" s="175"/>
      <c r="L591" s="127"/>
    </row>
    <row r="592" spans="5:12" s="108" customFormat="1" ht="14.25">
      <c r="E592" s="175"/>
      <c r="L592" s="127"/>
    </row>
    <row r="593" spans="5:12" s="108" customFormat="1" ht="14.25">
      <c r="E593" s="175"/>
      <c r="L593" s="127"/>
    </row>
    <row r="594" spans="5:12" s="108" customFormat="1" ht="14.25">
      <c r="E594" s="175"/>
      <c r="L594" s="127"/>
    </row>
    <row r="595" spans="5:12" s="108" customFormat="1" ht="14.25">
      <c r="E595" s="175"/>
      <c r="L595" s="127"/>
    </row>
    <row r="596" spans="5:12" s="108" customFormat="1" ht="14.25">
      <c r="E596" s="175"/>
      <c r="L596" s="127"/>
    </row>
    <row r="597" spans="5:12" s="108" customFormat="1" ht="14.25">
      <c r="E597" s="175"/>
      <c r="L597" s="127"/>
    </row>
    <row r="598" spans="5:12" s="108" customFormat="1" ht="14.25">
      <c r="E598" s="175"/>
      <c r="L598" s="127"/>
    </row>
    <row r="599" spans="5:12" s="108" customFormat="1" ht="14.25">
      <c r="E599" s="175"/>
      <c r="L599" s="127"/>
    </row>
    <row r="600" spans="5:12" s="108" customFormat="1" ht="14.25">
      <c r="E600" s="175"/>
      <c r="L600" s="127"/>
    </row>
    <row r="601" spans="5:12" s="108" customFormat="1" ht="14.25">
      <c r="E601" s="175"/>
      <c r="L601" s="127"/>
    </row>
    <row r="602" spans="5:12" s="108" customFormat="1" ht="14.25">
      <c r="E602" s="175"/>
      <c r="L602" s="127"/>
    </row>
    <row r="603" spans="5:12" s="108" customFormat="1" ht="14.25">
      <c r="E603" s="175"/>
      <c r="L603" s="127"/>
    </row>
    <row r="604" spans="5:12" s="108" customFormat="1" ht="14.25">
      <c r="E604" s="175"/>
      <c r="L604" s="127"/>
    </row>
    <row r="605" spans="5:12" s="108" customFormat="1" ht="14.25">
      <c r="E605" s="175"/>
      <c r="L605" s="127"/>
    </row>
    <row r="606" spans="5:12" s="108" customFormat="1" ht="14.25">
      <c r="E606" s="175"/>
      <c r="L606" s="127"/>
    </row>
    <row r="607" spans="5:12" s="108" customFormat="1" ht="14.25">
      <c r="E607" s="175"/>
      <c r="L607" s="127"/>
    </row>
    <row r="608" spans="5:12" s="108" customFormat="1" ht="14.25">
      <c r="E608" s="175"/>
      <c r="L608" s="127"/>
    </row>
    <row r="609" spans="5:12" s="108" customFormat="1" ht="14.25">
      <c r="E609" s="175"/>
      <c r="L609" s="127"/>
    </row>
    <row r="610" spans="5:12" s="108" customFormat="1" ht="14.25">
      <c r="E610" s="175"/>
      <c r="L610" s="127"/>
    </row>
    <row r="611" spans="5:12" s="108" customFormat="1" ht="14.25">
      <c r="E611" s="175"/>
      <c r="L611" s="127"/>
    </row>
    <row r="612" spans="5:12" s="108" customFormat="1" ht="14.25">
      <c r="E612" s="175"/>
      <c r="L612" s="127"/>
    </row>
    <row r="613" spans="5:12" s="108" customFormat="1" ht="14.25">
      <c r="E613" s="175"/>
      <c r="L613" s="127"/>
    </row>
    <row r="614" spans="5:12" s="108" customFormat="1" ht="14.25">
      <c r="E614" s="175"/>
      <c r="L614" s="127"/>
    </row>
    <row r="615" spans="5:12" s="108" customFormat="1" ht="14.25">
      <c r="E615" s="175"/>
      <c r="L615" s="127"/>
    </row>
    <row r="616" spans="5:12" s="108" customFormat="1" ht="14.25">
      <c r="E616" s="175"/>
      <c r="L616" s="127"/>
    </row>
    <row r="617" spans="5:12" s="108" customFormat="1" ht="14.25">
      <c r="E617" s="175"/>
      <c r="L617" s="127"/>
    </row>
    <row r="618" spans="5:12" s="108" customFormat="1" ht="14.25">
      <c r="E618" s="175"/>
      <c r="L618" s="127"/>
    </row>
    <row r="619" spans="5:12" s="108" customFormat="1" ht="14.25">
      <c r="E619" s="175"/>
      <c r="L619" s="127"/>
    </row>
    <row r="620" spans="5:12" s="108" customFormat="1" ht="14.25">
      <c r="E620" s="175"/>
      <c r="L620" s="127"/>
    </row>
    <row r="621" spans="5:12" s="108" customFormat="1" ht="14.25">
      <c r="E621" s="175"/>
      <c r="L621" s="127"/>
    </row>
    <row r="622" spans="5:12" s="108" customFormat="1" ht="14.25">
      <c r="E622" s="175"/>
      <c r="L622" s="127"/>
    </row>
    <row r="623" spans="5:12" s="108" customFormat="1" ht="14.25">
      <c r="E623" s="175"/>
      <c r="L623" s="127"/>
    </row>
    <row r="624" spans="5:12" s="108" customFormat="1" ht="14.25">
      <c r="E624" s="175"/>
      <c r="L624" s="127"/>
    </row>
    <row r="625" spans="5:12" s="108" customFormat="1" ht="14.25">
      <c r="E625" s="175"/>
      <c r="L625" s="127"/>
    </row>
    <row r="626" spans="5:12" s="108" customFormat="1" ht="14.25">
      <c r="E626" s="175"/>
      <c r="L626" s="127"/>
    </row>
    <row r="627" spans="5:12" s="108" customFormat="1" ht="14.25">
      <c r="E627" s="175"/>
      <c r="L627" s="127"/>
    </row>
    <row r="628" spans="5:12" s="108" customFormat="1" ht="14.25">
      <c r="E628" s="175"/>
      <c r="L628" s="127"/>
    </row>
    <row r="629" spans="5:12" s="108" customFormat="1" ht="14.25">
      <c r="E629" s="175"/>
      <c r="L629" s="127"/>
    </row>
    <row r="630" spans="5:12" s="108" customFormat="1" ht="14.25">
      <c r="E630" s="175"/>
      <c r="L630" s="127"/>
    </row>
    <row r="631" spans="5:12" s="108" customFormat="1" ht="14.25">
      <c r="E631" s="175"/>
      <c r="L631" s="127"/>
    </row>
    <row r="632" spans="5:12" s="108" customFormat="1" ht="14.25">
      <c r="E632" s="175"/>
      <c r="L632" s="127"/>
    </row>
    <row r="633" spans="5:12" s="108" customFormat="1" ht="14.25">
      <c r="E633" s="175"/>
      <c r="L633" s="127"/>
    </row>
    <row r="634" spans="5:12" s="108" customFormat="1" ht="14.25">
      <c r="E634" s="175"/>
      <c r="L634" s="127"/>
    </row>
    <row r="635" spans="5:12" s="108" customFormat="1" ht="14.25">
      <c r="E635" s="175"/>
      <c r="L635" s="127"/>
    </row>
    <row r="636" spans="5:12" s="108" customFormat="1" ht="14.25">
      <c r="E636" s="175"/>
      <c r="L636" s="127"/>
    </row>
    <row r="637" spans="5:12" s="108" customFormat="1" ht="14.25">
      <c r="E637" s="175"/>
      <c r="L637" s="127"/>
    </row>
    <row r="638" spans="5:12" s="108" customFormat="1" ht="14.25">
      <c r="E638" s="175"/>
      <c r="L638" s="127"/>
    </row>
    <row r="639" spans="5:12" s="108" customFormat="1" ht="14.25">
      <c r="E639" s="175"/>
      <c r="L639" s="127"/>
    </row>
    <row r="640" spans="5:12" s="108" customFormat="1" ht="14.25">
      <c r="E640" s="175"/>
      <c r="L640" s="127"/>
    </row>
    <row r="641" spans="5:12" s="108" customFormat="1" ht="14.25">
      <c r="E641" s="175"/>
      <c r="L641" s="127"/>
    </row>
    <row r="642" spans="5:12" s="108" customFormat="1" ht="14.25">
      <c r="E642" s="175"/>
      <c r="L642" s="127"/>
    </row>
    <row r="643" spans="5:12" s="108" customFormat="1" ht="14.25">
      <c r="E643" s="175"/>
      <c r="L643" s="127"/>
    </row>
    <row r="644" spans="5:12" s="108" customFormat="1" ht="14.25">
      <c r="E644" s="175"/>
      <c r="L644" s="127"/>
    </row>
    <row r="645" spans="5:12" s="108" customFormat="1" ht="14.25">
      <c r="E645" s="175"/>
      <c r="L645" s="127"/>
    </row>
    <row r="646" spans="5:12" s="108" customFormat="1" ht="14.25">
      <c r="E646" s="175"/>
      <c r="L646" s="127"/>
    </row>
    <row r="647" spans="5:12" s="108" customFormat="1" ht="14.25">
      <c r="E647" s="175"/>
      <c r="L647" s="127"/>
    </row>
    <row r="648" spans="5:12" s="108" customFormat="1" ht="14.25">
      <c r="E648" s="175"/>
      <c r="L648" s="127"/>
    </row>
    <row r="649" spans="5:12" s="108" customFormat="1" ht="14.25">
      <c r="E649" s="175"/>
      <c r="L649" s="127"/>
    </row>
    <row r="650" spans="5:12" s="108" customFormat="1" ht="14.25">
      <c r="E650" s="175"/>
      <c r="L650" s="127"/>
    </row>
    <row r="651" spans="5:12" s="108" customFormat="1" ht="14.25">
      <c r="E651" s="175"/>
      <c r="L651" s="127"/>
    </row>
    <row r="652" spans="5:12" s="108" customFormat="1" ht="14.25">
      <c r="E652" s="175"/>
      <c r="L652" s="127"/>
    </row>
    <row r="653" spans="5:12" s="108" customFormat="1" ht="14.25">
      <c r="E653" s="175"/>
      <c r="L653" s="127"/>
    </row>
    <row r="654" spans="5:12" s="108" customFormat="1" ht="14.25">
      <c r="E654" s="175"/>
      <c r="L654" s="127"/>
    </row>
    <row r="655" spans="5:12" s="108" customFormat="1" ht="14.25">
      <c r="E655" s="175"/>
      <c r="L655" s="127"/>
    </row>
    <row r="656" spans="5:12" s="108" customFormat="1" ht="14.25">
      <c r="E656" s="175"/>
      <c r="L656" s="127"/>
    </row>
    <row r="657" spans="5:12" s="108" customFormat="1" ht="14.25">
      <c r="E657" s="175"/>
      <c r="L657" s="127"/>
    </row>
    <row r="658" spans="5:12" s="108" customFormat="1" ht="14.25">
      <c r="E658" s="175"/>
      <c r="L658" s="127"/>
    </row>
    <row r="659" spans="5:12" s="108" customFormat="1" ht="14.25">
      <c r="E659" s="175"/>
      <c r="L659" s="127"/>
    </row>
    <row r="660" spans="5:12" s="108" customFormat="1" ht="14.25">
      <c r="E660" s="175"/>
      <c r="L660" s="127"/>
    </row>
    <row r="661" spans="5:12" s="108" customFormat="1" ht="14.25">
      <c r="E661" s="175"/>
      <c r="L661" s="127"/>
    </row>
    <row r="662" spans="5:12" s="108" customFormat="1" ht="14.25">
      <c r="E662" s="175"/>
      <c r="L662" s="127"/>
    </row>
    <row r="663" spans="5:12" s="108" customFormat="1" ht="14.25">
      <c r="E663" s="175"/>
      <c r="L663" s="127"/>
    </row>
    <row r="664" spans="5:12" s="108" customFormat="1" ht="14.25">
      <c r="E664" s="175"/>
      <c r="L664" s="127"/>
    </row>
    <row r="665" spans="5:12" s="108" customFormat="1" ht="14.25">
      <c r="E665" s="175"/>
      <c r="L665" s="127"/>
    </row>
    <row r="666" spans="5:12" s="108" customFormat="1" ht="14.25">
      <c r="E666" s="175"/>
      <c r="L666" s="127"/>
    </row>
    <row r="667" spans="5:12" s="108" customFormat="1" ht="14.25">
      <c r="E667" s="175"/>
      <c r="L667" s="127"/>
    </row>
    <row r="668" spans="5:12" s="108" customFormat="1" ht="14.25">
      <c r="E668" s="175"/>
      <c r="L668" s="127"/>
    </row>
    <row r="669" spans="5:12" s="108" customFormat="1" ht="14.25">
      <c r="E669" s="175"/>
      <c r="L669" s="127"/>
    </row>
    <row r="670" spans="5:12" s="108" customFormat="1" ht="14.25">
      <c r="E670" s="175"/>
      <c r="L670" s="127"/>
    </row>
    <row r="671" spans="5:12" s="108" customFormat="1" ht="14.25">
      <c r="E671" s="175"/>
      <c r="L671" s="127"/>
    </row>
    <row r="672" spans="5:12" s="108" customFormat="1" ht="14.25">
      <c r="E672" s="175"/>
      <c r="L672" s="127"/>
    </row>
    <row r="673" spans="5:12" s="108" customFormat="1" ht="14.25">
      <c r="E673" s="175"/>
      <c r="L673" s="127"/>
    </row>
    <row r="674" spans="5:12" s="108" customFormat="1" ht="14.25">
      <c r="E674" s="175"/>
      <c r="L674" s="127"/>
    </row>
    <row r="675" spans="5:12" s="108" customFormat="1" ht="14.25">
      <c r="E675" s="175"/>
      <c r="L675" s="127"/>
    </row>
    <row r="676" spans="5:12" s="108" customFormat="1" ht="14.25">
      <c r="E676" s="175"/>
      <c r="L676" s="127"/>
    </row>
    <row r="677" spans="5:12" s="108" customFormat="1" ht="14.25">
      <c r="E677" s="175"/>
      <c r="L677" s="127"/>
    </row>
    <row r="678" spans="5:12" s="108" customFormat="1" ht="14.25">
      <c r="E678" s="175"/>
      <c r="L678" s="127"/>
    </row>
    <row r="679" spans="5:12" s="108" customFormat="1" ht="14.25">
      <c r="E679" s="175"/>
      <c r="L679" s="127"/>
    </row>
    <row r="680" spans="5:12" s="108" customFormat="1" ht="14.25">
      <c r="E680" s="175"/>
      <c r="L680" s="127"/>
    </row>
    <row r="681" spans="5:12" s="108" customFormat="1" ht="14.25">
      <c r="E681" s="175"/>
      <c r="L681" s="127"/>
    </row>
    <row r="682" spans="5:12" s="108" customFormat="1" ht="14.25">
      <c r="E682" s="175"/>
      <c r="L682" s="127"/>
    </row>
    <row r="683" spans="5:12" s="108" customFormat="1" ht="14.25">
      <c r="E683" s="175"/>
      <c r="L683" s="127"/>
    </row>
    <row r="684" spans="5:12" s="108" customFormat="1" ht="14.25">
      <c r="E684" s="175"/>
      <c r="L684" s="127"/>
    </row>
    <row r="685" spans="5:12" s="108" customFormat="1" ht="14.25">
      <c r="E685" s="175"/>
      <c r="L685" s="127"/>
    </row>
    <row r="686" spans="5:12" s="108" customFormat="1" ht="14.25">
      <c r="E686" s="175"/>
      <c r="L686" s="127"/>
    </row>
    <row r="687" spans="5:12" s="108" customFormat="1" ht="14.25">
      <c r="E687" s="175"/>
      <c r="L687" s="127"/>
    </row>
    <row r="688" spans="5:12" s="108" customFormat="1" ht="14.25">
      <c r="E688" s="175"/>
      <c r="L688" s="127"/>
    </row>
    <row r="689" spans="5:12" s="108" customFormat="1" ht="14.25">
      <c r="E689" s="175"/>
      <c r="L689" s="127"/>
    </row>
    <row r="690" spans="5:12" s="108" customFormat="1" ht="14.25">
      <c r="E690" s="175"/>
      <c r="L690" s="127"/>
    </row>
    <row r="691" spans="5:12" s="108" customFormat="1" ht="14.25">
      <c r="E691" s="175"/>
      <c r="L691" s="127"/>
    </row>
    <row r="692" spans="5:12" s="108" customFormat="1" ht="14.25">
      <c r="E692" s="175"/>
      <c r="L692" s="127"/>
    </row>
    <row r="693" spans="5:12" s="108" customFormat="1" ht="14.25">
      <c r="E693" s="175"/>
      <c r="L693" s="127"/>
    </row>
    <row r="694" spans="5:12" s="108" customFormat="1" ht="14.25">
      <c r="E694" s="175"/>
      <c r="L694" s="127"/>
    </row>
    <row r="695" spans="5:12" s="108" customFormat="1" ht="14.25">
      <c r="E695" s="175"/>
      <c r="L695" s="127"/>
    </row>
    <row r="696" spans="5:12" s="108" customFormat="1" ht="14.25">
      <c r="E696" s="175"/>
      <c r="L696" s="127"/>
    </row>
    <row r="697" spans="5:12" s="108" customFormat="1" ht="14.25">
      <c r="E697" s="175"/>
      <c r="L697" s="127"/>
    </row>
    <row r="698" spans="5:12" s="108" customFormat="1" ht="14.25">
      <c r="E698" s="175"/>
      <c r="L698" s="127"/>
    </row>
    <row r="699" spans="5:12" s="108" customFormat="1" ht="14.25">
      <c r="E699" s="175"/>
      <c r="L699" s="127"/>
    </row>
    <row r="700" spans="5:12" s="108" customFormat="1" ht="14.25">
      <c r="E700" s="175"/>
      <c r="L700" s="127"/>
    </row>
    <row r="701" spans="5:12" s="108" customFormat="1" ht="14.25">
      <c r="E701" s="175"/>
      <c r="L701" s="127"/>
    </row>
    <row r="702" spans="5:12" s="108" customFormat="1" ht="14.25">
      <c r="E702" s="175"/>
      <c r="L702" s="127"/>
    </row>
    <row r="703" spans="5:12" s="108" customFormat="1" ht="14.25">
      <c r="E703" s="175"/>
      <c r="L703" s="127"/>
    </row>
    <row r="704" spans="5:12" s="108" customFormat="1" ht="14.25">
      <c r="E704" s="175"/>
      <c r="L704" s="127"/>
    </row>
    <row r="705" spans="5:12" s="108" customFormat="1" ht="14.25">
      <c r="E705" s="175"/>
      <c r="L705" s="127"/>
    </row>
    <row r="706" spans="5:12" s="108" customFormat="1" ht="14.25">
      <c r="E706" s="175"/>
      <c r="L706" s="127"/>
    </row>
    <row r="707" spans="5:12" s="108" customFormat="1" ht="14.25">
      <c r="E707" s="175"/>
      <c r="L707" s="127"/>
    </row>
    <row r="708" spans="5:12" s="108" customFormat="1" ht="14.25">
      <c r="E708" s="175"/>
      <c r="L708" s="127"/>
    </row>
    <row r="709" spans="5:12" s="108" customFormat="1" ht="14.25">
      <c r="E709" s="175"/>
      <c r="L709" s="127"/>
    </row>
    <row r="710" spans="5:12" s="108" customFormat="1" ht="14.25">
      <c r="E710" s="175"/>
      <c r="L710" s="127"/>
    </row>
    <row r="711" spans="5:12" s="108" customFormat="1" ht="14.25">
      <c r="E711" s="175"/>
      <c r="L711" s="127"/>
    </row>
    <row r="712" spans="5:12" s="108" customFormat="1" ht="14.25">
      <c r="E712" s="175"/>
      <c r="L712" s="127"/>
    </row>
    <row r="713" spans="5:12" s="108" customFormat="1" ht="14.25">
      <c r="E713" s="175"/>
      <c r="L713" s="127"/>
    </row>
    <row r="714" spans="5:12" s="108" customFormat="1" ht="14.25">
      <c r="E714" s="175"/>
      <c r="L714" s="127"/>
    </row>
    <row r="715" spans="5:12" s="108" customFormat="1" ht="14.25">
      <c r="E715" s="175"/>
      <c r="L715" s="127"/>
    </row>
    <row r="716" spans="5:12" s="108" customFormat="1" ht="14.25">
      <c r="E716" s="175"/>
      <c r="L716" s="127"/>
    </row>
    <row r="717" spans="5:12" s="108" customFormat="1" ht="14.25">
      <c r="E717" s="175"/>
      <c r="L717" s="127"/>
    </row>
    <row r="718" spans="5:12" s="108" customFormat="1" ht="14.25">
      <c r="E718" s="175"/>
      <c r="L718" s="127"/>
    </row>
    <row r="719" spans="5:12" s="108" customFormat="1" ht="14.25">
      <c r="E719" s="175"/>
      <c r="L719" s="127"/>
    </row>
    <row r="720" spans="5:12" s="108" customFormat="1" ht="14.25">
      <c r="E720" s="175"/>
      <c r="L720" s="127"/>
    </row>
    <row r="721" spans="5:12" s="108" customFormat="1" ht="14.25">
      <c r="E721" s="175"/>
      <c r="L721" s="127"/>
    </row>
    <row r="722" spans="5:12" s="108" customFormat="1" ht="14.25">
      <c r="E722" s="175"/>
      <c r="L722" s="127"/>
    </row>
    <row r="723" spans="5:12" s="108" customFormat="1" ht="14.25">
      <c r="E723" s="175"/>
      <c r="L723" s="127"/>
    </row>
    <row r="724" spans="5:12" s="108" customFormat="1" ht="14.25">
      <c r="E724" s="175"/>
      <c r="L724" s="127"/>
    </row>
    <row r="725" spans="5:12" s="108" customFormat="1" ht="14.25">
      <c r="E725" s="175"/>
      <c r="L725" s="127"/>
    </row>
    <row r="726" spans="5:12" s="108" customFormat="1" ht="14.25">
      <c r="E726" s="175"/>
      <c r="L726" s="127"/>
    </row>
    <row r="727" spans="5:12" s="108" customFormat="1" ht="14.25">
      <c r="E727" s="175"/>
      <c r="L727" s="127"/>
    </row>
    <row r="728" spans="5:12" s="108" customFormat="1" ht="14.25">
      <c r="E728" s="175"/>
      <c r="L728" s="127"/>
    </row>
    <row r="729" spans="5:12" s="108" customFormat="1" ht="14.25">
      <c r="E729" s="175"/>
      <c r="L729" s="127"/>
    </row>
    <row r="730" spans="5:12" s="108" customFormat="1" ht="14.25">
      <c r="E730" s="175"/>
      <c r="L730" s="127"/>
    </row>
    <row r="731" spans="5:12" s="108" customFormat="1" ht="14.25">
      <c r="E731" s="175"/>
      <c r="L731" s="127"/>
    </row>
    <row r="732" spans="5:12" s="108" customFormat="1" ht="14.25">
      <c r="E732" s="175"/>
      <c r="L732" s="127"/>
    </row>
    <row r="733" spans="5:12" s="108" customFormat="1" ht="14.25">
      <c r="E733" s="175"/>
      <c r="L733" s="127"/>
    </row>
    <row r="734" spans="5:12" s="108" customFormat="1" ht="14.25">
      <c r="E734" s="175"/>
      <c r="L734" s="127"/>
    </row>
    <row r="735" spans="5:12" s="108" customFormat="1" ht="14.25">
      <c r="E735" s="175"/>
      <c r="L735" s="127"/>
    </row>
    <row r="736" spans="5:12" s="108" customFormat="1" ht="14.25">
      <c r="E736" s="175"/>
      <c r="L736" s="127"/>
    </row>
    <row r="737" spans="5:12" s="108" customFormat="1" ht="14.25">
      <c r="E737" s="175"/>
      <c r="L737" s="127"/>
    </row>
    <row r="738" spans="5:12" s="108" customFormat="1" ht="14.25">
      <c r="E738" s="175"/>
      <c r="L738" s="127"/>
    </row>
    <row r="739" spans="5:12" s="108" customFormat="1" ht="14.25">
      <c r="E739" s="175"/>
      <c r="L739" s="127"/>
    </row>
    <row r="740" spans="5:12" s="108" customFormat="1" ht="14.25">
      <c r="E740" s="175"/>
      <c r="L740" s="127"/>
    </row>
    <row r="741" spans="5:12" s="108" customFormat="1" ht="14.25">
      <c r="E741" s="175"/>
      <c r="L741" s="127"/>
    </row>
    <row r="742" spans="5:12" s="108" customFormat="1" ht="14.25">
      <c r="E742" s="175"/>
      <c r="L742" s="127"/>
    </row>
    <row r="743" spans="5:12" s="108" customFormat="1" ht="14.25">
      <c r="E743" s="175"/>
      <c r="L743" s="127"/>
    </row>
    <row r="744" spans="5:12" s="108" customFormat="1" ht="14.25">
      <c r="E744" s="175"/>
      <c r="L744" s="127"/>
    </row>
    <row r="745" spans="5:12" s="108" customFormat="1" ht="14.25">
      <c r="E745" s="175"/>
      <c r="L745" s="127"/>
    </row>
    <row r="746" spans="5:12" s="108" customFormat="1" ht="14.25">
      <c r="E746" s="175"/>
      <c r="L746" s="127"/>
    </row>
    <row r="747" spans="5:12" s="108" customFormat="1" ht="14.25">
      <c r="E747" s="175"/>
      <c r="L747" s="127"/>
    </row>
    <row r="748" spans="5:12" s="108" customFormat="1" ht="14.25">
      <c r="E748" s="175"/>
      <c r="L748" s="127"/>
    </row>
    <row r="749" spans="5:12" s="108" customFormat="1" ht="14.25">
      <c r="E749" s="175"/>
      <c r="L749" s="127"/>
    </row>
    <row r="750" spans="5:12" s="108" customFormat="1" ht="14.25">
      <c r="E750" s="175"/>
      <c r="L750" s="127"/>
    </row>
    <row r="751" spans="5:12" s="108" customFormat="1" ht="14.25">
      <c r="E751" s="175"/>
      <c r="L751" s="127"/>
    </row>
    <row r="752" spans="5:12" s="108" customFormat="1" ht="14.25">
      <c r="E752" s="175"/>
      <c r="L752" s="127"/>
    </row>
    <row r="753" spans="5:12" s="108" customFormat="1" ht="14.25">
      <c r="E753" s="175"/>
      <c r="L753" s="127"/>
    </row>
    <row r="754" spans="5:12" s="108" customFormat="1" ht="14.25">
      <c r="E754" s="175"/>
      <c r="L754" s="127"/>
    </row>
    <row r="755" spans="5:12" s="108" customFormat="1" ht="14.25">
      <c r="E755" s="175"/>
      <c r="L755" s="127"/>
    </row>
    <row r="756" spans="5:12" s="108" customFormat="1" ht="14.25">
      <c r="E756" s="175"/>
      <c r="L756" s="127"/>
    </row>
    <row r="757" spans="5:12" s="108" customFormat="1" ht="14.25">
      <c r="E757" s="175"/>
      <c r="L757" s="127"/>
    </row>
    <row r="758" spans="5:12" s="108" customFormat="1" ht="14.25">
      <c r="E758" s="175"/>
      <c r="L758" s="127"/>
    </row>
    <row r="759" spans="5:12" s="108" customFormat="1" ht="14.25">
      <c r="E759" s="175"/>
      <c r="L759" s="127"/>
    </row>
    <row r="760" spans="5:12" s="108" customFormat="1" ht="14.25">
      <c r="E760" s="175"/>
      <c r="L760" s="127"/>
    </row>
    <row r="761" spans="5:12" s="108" customFormat="1" ht="14.25">
      <c r="E761" s="175"/>
      <c r="L761" s="127"/>
    </row>
    <row r="762" spans="5:12" s="108" customFormat="1" ht="14.25">
      <c r="E762" s="175"/>
      <c r="L762" s="127"/>
    </row>
    <row r="763" spans="5:12" s="108" customFormat="1" ht="14.25">
      <c r="E763" s="175"/>
      <c r="L763" s="127"/>
    </row>
    <row r="764" spans="5:12" s="108" customFormat="1" ht="14.25">
      <c r="E764" s="175"/>
      <c r="L764" s="127"/>
    </row>
    <row r="765" spans="5:12" s="108" customFormat="1" ht="14.25">
      <c r="E765" s="175"/>
      <c r="L765" s="127"/>
    </row>
    <row r="766" spans="5:12" s="108" customFormat="1" ht="14.25">
      <c r="E766" s="175"/>
      <c r="L766" s="127"/>
    </row>
    <row r="767" spans="5:12" s="108" customFormat="1" ht="14.25">
      <c r="E767" s="175"/>
      <c r="L767" s="127"/>
    </row>
    <row r="768" spans="5:12" s="108" customFormat="1" ht="14.25">
      <c r="E768" s="175"/>
      <c r="L768" s="127"/>
    </row>
    <row r="769" spans="5:12" s="108" customFormat="1" ht="14.25">
      <c r="E769" s="175"/>
      <c r="L769" s="127"/>
    </row>
    <row r="770" spans="5:12" s="108" customFormat="1" ht="14.25">
      <c r="E770" s="175"/>
      <c r="L770" s="127"/>
    </row>
    <row r="771" spans="5:12" s="108" customFormat="1" ht="14.25">
      <c r="E771" s="175"/>
      <c r="L771" s="127"/>
    </row>
    <row r="772" spans="5:12" s="108" customFormat="1" ht="14.25">
      <c r="E772" s="175"/>
      <c r="L772" s="127"/>
    </row>
    <row r="773" spans="5:12" s="108" customFormat="1" ht="14.25">
      <c r="E773" s="175"/>
      <c r="L773" s="127"/>
    </row>
    <row r="774" spans="5:12" s="108" customFormat="1" ht="14.25">
      <c r="E774" s="175"/>
      <c r="L774" s="127"/>
    </row>
    <row r="775" spans="5:12" s="108" customFormat="1" ht="14.25">
      <c r="E775" s="175"/>
      <c r="L775" s="127"/>
    </row>
    <row r="776" spans="5:12" s="108" customFormat="1" ht="14.25">
      <c r="E776" s="175"/>
      <c r="L776" s="127"/>
    </row>
    <row r="777" spans="5:12" s="108" customFormat="1" ht="14.25">
      <c r="E777" s="175"/>
      <c r="L777" s="127"/>
    </row>
    <row r="778" spans="5:12" s="108" customFormat="1" ht="14.25">
      <c r="E778" s="175"/>
      <c r="L778" s="127"/>
    </row>
    <row r="779" spans="5:12" s="108" customFormat="1" ht="14.25">
      <c r="E779" s="175"/>
      <c r="L779" s="127"/>
    </row>
    <row r="780" spans="5:12" s="108" customFormat="1" ht="14.25">
      <c r="E780" s="175"/>
      <c r="L780" s="127"/>
    </row>
    <row r="781" spans="5:12" s="108" customFormat="1" ht="14.25">
      <c r="E781" s="175"/>
      <c r="L781" s="127"/>
    </row>
    <row r="782" spans="5:12" s="108" customFormat="1" ht="14.25">
      <c r="E782" s="175"/>
      <c r="L782" s="127"/>
    </row>
    <row r="783" spans="5:12" s="108" customFormat="1" ht="14.25">
      <c r="E783" s="175"/>
      <c r="L783" s="127"/>
    </row>
    <row r="784" spans="5:12" s="108" customFormat="1" ht="14.25">
      <c r="E784" s="175"/>
      <c r="L784" s="127"/>
    </row>
    <row r="785" spans="5:12" s="108" customFormat="1" ht="14.25">
      <c r="E785" s="175"/>
      <c r="L785" s="127"/>
    </row>
    <row r="786" spans="5:12" s="108" customFormat="1" ht="14.25">
      <c r="E786" s="175"/>
      <c r="L786" s="127"/>
    </row>
    <row r="787" spans="5:12" s="108" customFormat="1" ht="14.25">
      <c r="E787" s="175"/>
      <c r="L787" s="127"/>
    </row>
    <row r="788" spans="5:12" s="108" customFormat="1" ht="14.25">
      <c r="E788" s="175"/>
      <c r="L788" s="127"/>
    </row>
    <row r="789" spans="5:12" s="108" customFormat="1" ht="14.25">
      <c r="E789" s="175"/>
      <c r="L789" s="127"/>
    </row>
    <row r="790" spans="5:12" s="108" customFormat="1" ht="14.25">
      <c r="E790" s="175"/>
      <c r="L790" s="127"/>
    </row>
    <row r="791" spans="5:12" s="108" customFormat="1" ht="14.25">
      <c r="E791" s="175"/>
      <c r="L791" s="127"/>
    </row>
    <row r="792" spans="5:12" s="108" customFormat="1" ht="14.25">
      <c r="E792" s="175"/>
      <c r="L792" s="127"/>
    </row>
    <row r="793" spans="5:12" s="108" customFormat="1" ht="14.25">
      <c r="E793" s="175"/>
      <c r="L793" s="127"/>
    </row>
    <row r="794" spans="5:12" s="108" customFormat="1" ht="14.25">
      <c r="E794" s="175"/>
      <c r="L794" s="127"/>
    </row>
    <row r="795" spans="5:12" s="108" customFormat="1" ht="14.25">
      <c r="E795" s="175"/>
      <c r="L795" s="127"/>
    </row>
    <row r="796" spans="5:12" s="108" customFormat="1" ht="14.25">
      <c r="E796" s="175"/>
      <c r="L796" s="127"/>
    </row>
    <row r="797" spans="5:12" s="108" customFormat="1" ht="14.25">
      <c r="E797" s="175"/>
      <c r="L797" s="127"/>
    </row>
    <row r="798" spans="5:12" s="108" customFormat="1" ht="14.25">
      <c r="E798" s="175"/>
      <c r="L798" s="127"/>
    </row>
    <row r="799" spans="5:12" s="108" customFormat="1" ht="14.25">
      <c r="E799" s="175"/>
      <c r="L799" s="127"/>
    </row>
    <row r="800" spans="5:12" s="108" customFormat="1" ht="14.25">
      <c r="E800" s="175"/>
      <c r="L800" s="127"/>
    </row>
    <row r="801" spans="5:12" s="108" customFormat="1" ht="14.25">
      <c r="E801" s="175"/>
      <c r="L801" s="127"/>
    </row>
    <row r="802" spans="5:12" s="108" customFormat="1" ht="14.25">
      <c r="E802" s="175"/>
      <c r="L802" s="127"/>
    </row>
    <row r="803" spans="5:12" s="108" customFormat="1" ht="14.25">
      <c r="E803" s="175"/>
      <c r="L803" s="127"/>
    </row>
    <row r="804" spans="5:12" s="108" customFormat="1" ht="14.25">
      <c r="E804" s="175"/>
      <c r="L804" s="127"/>
    </row>
    <row r="805" spans="5:12" s="108" customFormat="1" ht="14.25">
      <c r="E805" s="175"/>
      <c r="L805" s="127"/>
    </row>
    <row r="806" spans="5:12" s="108" customFormat="1" ht="14.25">
      <c r="E806" s="175"/>
      <c r="L806" s="127"/>
    </row>
    <row r="807" spans="5:12" s="108" customFormat="1" ht="14.25">
      <c r="E807" s="175"/>
      <c r="L807" s="127"/>
    </row>
    <row r="808" spans="5:12" s="108" customFormat="1" ht="14.25">
      <c r="E808" s="175"/>
      <c r="L808" s="127"/>
    </row>
    <row r="809" spans="5:12" s="108" customFormat="1" ht="14.25">
      <c r="E809" s="175"/>
      <c r="L809" s="127"/>
    </row>
    <row r="810" spans="5:12" s="108" customFormat="1" ht="14.25">
      <c r="E810" s="175"/>
      <c r="L810" s="127"/>
    </row>
    <row r="811" spans="5:12" s="108" customFormat="1" ht="14.25">
      <c r="E811" s="175"/>
      <c r="L811" s="127"/>
    </row>
    <row r="812" spans="5:12" s="108" customFormat="1" ht="14.25">
      <c r="E812" s="175"/>
      <c r="L812" s="127"/>
    </row>
    <row r="813" spans="5:12" s="108" customFormat="1" ht="14.25">
      <c r="E813" s="175"/>
      <c r="L813" s="127"/>
    </row>
    <row r="814" spans="5:12" s="108" customFormat="1" ht="14.25">
      <c r="E814" s="175"/>
      <c r="L814" s="127"/>
    </row>
    <row r="815" spans="5:12" s="108" customFormat="1" ht="14.25">
      <c r="E815" s="175"/>
      <c r="L815" s="127"/>
    </row>
    <row r="816" spans="5:12" s="108" customFormat="1" ht="14.25">
      <c r="E816" s="175"/>
      <c r="L816" s="127"/>
    </row>
    <row r="817" spans="5:12" s="108" customFormat="1" ht="14.25">
      <c r="E817" s="175"/>
      <c r="L817" s="127"/>
    </row>
    <row r="818" spans="5:12" s="108" customFormat="1" ht="14.25">
      <c r="E818" s="175"/>
      <c r="L818" s="127"/>
    </row>
    <row r="819" spans="5:12" s="108" customFormat="1" ht="14.25">
      <c r="E819" s="175"/>
      <c r="L819" s="127"/>
    </row>
    <row r="820" spans="5:12" s="108" customFormat="1" ht="14.25">
      <c r="E820" s="175"/>
      <c r="L820" s="127"/>
    </row>
    <row r="821" spans="5:12" s="108" customFormat="1" ht="14.25">
      <c r="E821" s="175"/>
      <c r="L821" s="127"/>
    </row>
    <row r="822" spans="5:12" s="108" customFormat="1" ht="14.25">
      <c r="E822" s="175"/>
      <c r="L822" s="127"/>
    </row>
    <row r="823" spans="5:12" s="108" customFormat="1" ht="14.25">
      <c r="E823" s="175"/>
      <c r="L823" s="127"/>
    </row>
    <row r="824" spans="5:12" s="108" customFormat="1" ht="14.25">
      <c r="E824" s="175"/>
      <c r="L824" s="127"/>
    </row>
    <row r="825" spans="5:12" s="108" customFormat="1" ht="14.25">
      <c r="E825" s="175"/>
      <c r="L825" s="127"/>
    </row>
    <row r="826" spans="5:12" s="108" customFormat="1" ht="14.25">
      <c r="E826" s="175"/>
      <c r="L826" s="127"/>
    </row>
    <row r="827" spans="5:12" s="108" customFormat="1" ht="14.25">
      <c r="E827" s="175"/>
      <c r="L827" s="127"/>
    </row>
    <row r="828" spans="5:12" s="108" customFormat="1" ht="14.25">
      <c r="E828" s="175"/>
      <c r="L828" s="127"/>
    </row>
    <row r="829" spans="5:12" s="108" customFormat="1" ht="14.25">
      <c r="E829" s="175"/>
      <c r="L829" s="127"/>
    </row>
    <row r="830" spans="5:12" s="108" customFormat="1" ht="14.25">
      <c r="E830" s="175"/>
      <c r="L830" s="127"/>
    </row>
    <row r="831" spans="5:12" s="108" customFormat="1" ht="14.25">
      <c r="E831" s="175"/>
      <c r="L831" s="127"/>
    </row>
    <row r="832" spans="5:12" s="108" customFormat="1" ht="14.25">
      <c r="E832" s="175"/>
      <c r="L832" s="127"/>
    </row>
    <row r="833" spans="5:12" s="108" customFormat="1" ht="14.25">
      <c r="E833" s="175"/>
      <c r="L833" s="127"/>
    </row>
    <row r="834" spans="5:12" s="108" customFormat="1" ht="14.25">
      <c r="E834" s="175"/>
      <c r="L834" s="127"/>
    </row>
    <row r="835" spans="5:12" s="108" customFormat="1" ht="14.25">
      <c r="E835" s="175"/>
      <c r="L835" s="127"/>
    </row>
    <row r="836" spans="5:12" s="108" customFormat="1" ht="14.25">
      <c r="E836" s="175"/>
      <c r="L836" s="127"/>
    </row>
    <row r="837" spans="5:12" s="108" customFormat="1" ht="14.25">
      <c r="E837" s="175"/>
      <c r="L837" s="127"/>
    </row>
    <row r="838" spans="5:12" s="108" customFormat="1" ht="14.25">
      <c r="E838" s="175"/>
      <c r="L838" s="127"/>
    </row>
    <row r="839" spans="5:12" s="108" customFormat="1" ht="14.25">
      <c r="E839" s="175"/>
      <c r="L839" s="127"/>
    </row>
    <row r="840" spans="5:12" s="108" customFormat="1" ht="14.25">
      <c r="E840" s="175"/>
      <c r="L840" s="127"/>
    </row>
    <row r="841" spans="5:12" s="108" customFormat="1" ht="14.25">
      <c r="E841" s="175"/>
      <c r="L841" s="127"/>
    </row>
    <row r="842" spans="5:12" s="108" customFormat="1" ht="14.25">
      <c r="E842" s="175"/>
      <c r="L842" s="127"/>
    </row>
    <row r="843" spans="5:12" s="108" customFormat="1" ht="14.25">
      <c r="E843" s="175"/>
      <c r="L843" s="127"/>
    </row>
    <row r="844" spans="5:12" s="108" customFormat="1" ht="14.25">
      <c r="E844" s="175"/>
      <c r="L844" s="127"/>
    </row>
    <row r="845" spans="5:12" s="108" customFormat="1" ht="14.25">
      <c r="E845" s="175"/>
      <c r="L845" s="127"/>
    </row>
    <row r="846" spans="5:12" s="108" customFormat="1" ht="14.25">
      <c r="E846" s="175"/>
      <c r="L846" s="127"/>
    </row>
    <row r="847" spans="5:12" s="108" customFormat="1" ht="14.25">
      <c r="E847" s="175"/>
      <c r="L847" s="127"/>
    </row>
    <row r="848" spans="5:12" s="108" customFormat="1" ht="14.25">
      <c r="E848" s="175"/>
      <c r="L848" s="127"/>
    </row>
    <row r="849" spans="5:12" s="108" customFormat="1" ht="14.25">
      <c r="E849" s="175"/>
      <c r="L849" s="127"/>
    </row>
    <row r="850" spans="5:12" s="108" customFormat="1" ht="14.25">
      <c r="E850" s="175"/>
      <c r="L850" s="127"/>
    </row>
    <row r="851" spans="5:12" s="108" customFormat="1" ht="14.25">
      <c r="E851" s="175"/>
      <c r="L851" s="127"/>
    </row>
    <row r="852" spans="5:12" s="108" customFormat="1" ht="14.25">
      <c r="E852" s="175"/>
      <c r="L852" s="127"/>
    </row>
    <row r="853" spans="5:12" s="108" customFormat="1" ht="14.25">
      <c r="E853" s="175"/>
      <c r="L853" s="127"/>
    </row>
    <row r="854" spans="5:12" s="108" customFormat="1" ht="14.25">
      <c r="E854" s="175"/>
      <c r="L854" s="127"/>
    </row>
    <row r="855" spans="5:12" s="108" customFormat="1" ht="14.25">
      <c r="E855" s="175"/>
      <c r="L855" s="127"/>
    </row>
    <row r="856" spans="5:12" s="108" customFormat="1" ht="14.25">
      <c r="E856" s="175"/>
      <c r="L856" s="127"/>
    </row>
    <row r="857" spans="5:12" s="108" customFormat="1" ht="14.25">
      <c r="E857" s="175"/>
      <c r="L857" s="127"/>
    </row>
    <row r="858" spans="5:12" s="108" customFormat="1" ht="14.25">
      <c r="E858" s="175"/>
      <c r="L858" s="127"/>
    </row>
    <row r="859" spans="5:12" s="108" customFormat="1" ht="14.25">
      <c r="E859" s="175"/>
      <c r="L859" s="127"/>
    </row>
    <row r="860" spans="5:12" s="108" customFormat="1" ht="14.25">
      <c r="E860" s="175"/>
      <c r="L860" s="127"/>
    </row>
    <row r="861" spans="5:12" s="108" customFormat="1" ht="14.25">
      <c r="E861" s="175"/>
      <c r="L861" s="127"/>
    </row>
    <row r="862" spans="5:12" s="108" customFormat="1" ht="14.25">
      <c r="E862" s="175"/>
      <c r="L862" s="127"/>
    </row>
    <row r="863" spans="5:12" s="108" customFormat="1" ht="14.25">
      <c r="E863" s="175"/>
      <c r="L863" s="127"/>
    </row>
    <row r="864" spans="5:12" s="108" customFormat="1" ht="14.25">
      <c r="E864" s="175"/>
      <c r="L864" s="127"/>
    </row>
    <row r="865" spans="5:12" s="108" customFormat="1" ht="14.25">
      <c r="E865" s="175"/>
      <c r="L865" s="127"/>
    </row>
    <row r="866" spans="5:12" s="108" customFormat="1" ht="14.25">
      <c r="E866" s="175"/>
      <c r="L866" s="127"/>
    </row>
    <row r="867" spans="5:12" s="108" customFormat="1" ht="14.25">
      <c r="E867" s="175"/>
      <c r="L867" s="127"/>
    </row>
    <row r="868" spans="5:12" s="108" customFormat="1" ht="14.25">
      <c r="E868" s="175"/>
      <c r="L868" s="127"/>
    </row>
    <row r="869" spans="5:12" s="108" customFormat="1" ht="14.25">
      <c r="E869" s="175"/>
      <c r="L869" s="127"/>
    </row>
    <row r="870" spans="5:12" s="108" customFormat="1" ht="14.25">
      <c r="E870" s="175"/>
      <c r="L870" s="127"/>
    </row>
    <row r="871" spans="5:12" s="108" customFormat="1" ht="14.25">
      <c r="E871" s="175"/>
      <c r="L871" s="127"/>
    </row>
    <row r="872" spans="5:12" s="108" customFormat="1" ht="14.25">
      <c r="E872" s="175"/>
      <c r="L872" s="127"/>
    </row>
    <row r="873" spans="5:12" s="108" customFormat="1" ht="14.25">
      <c r="E873" s="175"/>
      <c r="L873" s="127"/>
    </row>
    <row r="874" spans="5:12" s="108" customFormat="1" ht="14.25">
      <c r="E874" s="175"/>
      <c r="L874" s="127"/>
    </row>
    <row r="875" spans="5:12" s="108" customFormat="1" ht="14.25">
      <c r="E875" s="175"/>
      <c r="L875" s="127"/>
    </row>
    <row r="876" spans="5:12" s="108" customFormat="1" ht="14.25">
      <c r="E876" s="175"/>
      <c r="L876" s="127"/>
    </row>
    <row r="877" spans="5:12" s="108" customFormat="1" ht="14.25">
      <c r="E877" s="175"/>
      <c r="L877" s="127"/>
    </row>
    <row r="878" spans="5:12" s="108" customFormat="1" ht="14.25">
      <c r="E878" s="175"/>
      <c r="L878" s="127"/>
    </row>
    <row r="879" spans="5:12" s="108" customFormat="1" ht="14.25">
      <c r="E879" s="175"/>
      <c r="L879" s="127"/>
    </row>
    <row r="880" spans="5:12" s="108" customFormat="1" ht="14.25">
      <c r="E880" s="175"/>
      <c r="L880" s="127"/>
    </row>
    <row r="881" spans="5:12" s="108" customFormat="1" ht="14.25">
      <c r="E881" s="175"/>
      <c r="L881" s="127"/>
    </row>
    <row r="882" spans="5:12" s="108" customFormat="1" ht="14.25">
      <c r="E882" s="175"/>
      <c r="L882" s="127"/>
    </row>
    <row r="883" spans="5:12" s="108" customFormat="1" ht="14.25">
      <c r="E883" s="175"/>
      <c r="L883" s="127"/>
    </row>
    <row r="884" spans="5:12" s="108" customFormat="1" ht="14.25">
      <c r="E884" s="175"/>
      <c r="L884" s="127"/>
    </row>
    <row r="885" spans="5:12" s="108" customFormat="1" ht="14.25">
      <c r="E885" s="175"/>
      <c r="L885" s="127"/>
    </row>
    <row r="886" spans="5:12" s="108" customFormat="1" ht="14.25">
      <c r="E886" s="175"/>
      <c r="L886" s="127"/>
    </row>
    <row r="887" spans="5:12" s="108" customFormat="1" ht="14.25">
      <c r="E887" s="175"/>
      <c r="L887" s="127"/>
    </row>
    <row r="888" spans="5:12" s="108" customFormat="1" ht="14.25">
      <c r="E888" s="175"/>
      <c r="L888" s="127"/>
    </row>
    <row r="889" spans="5:12" s="108" customFormat="1" ht="14.25">
      <c r="E889" s="175"/>
      <c r="L889" s="127"/>
    </row>
    <row r="890" spans="5:12" s="108" customFormat="1" ht="14.25">
      <c r="E890" s="175"/>
      <c r="L890" s="127"/>
    </row>
    <row r="891" spans="5:12" s="108" customFormat="1" ht="14.25">
      <c r="E891" s="175"/>
      <c r="L891" s="127"/>
    </row>
    <row r="892" spans="5:12" s="108" customFormat="1" ht="14.25">
      <c r="E892" s="175"/>
      <c r="L892" s="127"/>
    </row>
    <row r="893" spans="5:12" s="108" customFormat="1" ht="14.25">
      <c r="E893" s="175"/>
      <c r="L893" s="127"/>
    </row>
    <row r="894" spans="5:12" s="108" customFormat="1" ht="14.25">
      <c r="E894" s="175"/>
      <c r="L894" s="127"/>
    </row>
    <row r="895" spans="5:12" s="108" customFormat="1" ht="14.25">
      <c r="E895" s="175"/>
      <c r="L895" s="127"/>
    </row>
    <row r="896" spans="5:12" s="108" customFormat="1" ht="14.25">
      <c r="E896" s="175"/>
      <c r="L896" s="127"/>
    </row>
    <row r="897" spans="5:12" s="108" customFormat="1" ht="14.25">
      <c r="E897" s="175"/>
      <c r="L897" s="127"/>
    </row>
    <row r="898" spans="5:12" s="108" customFormat="1" ht="14.25">
      <c r="E898" s="175"/>
      <c r="L898" s="127"/>
    </row>
    <row r="899" spans="5:12" s="108" customFormat="1" ht="14.25">
      <c r="E899" s="175"/>
      <c r="L899" s="127"/>
    </row>
    <row r="900" spans="5:12" s="108" customFormat="1" ht="14.25">
      <c r="E900" s="175"/>
      <c r="L900" s="127"/>
    </row>
    <row r="901" spans="5:12" s="108" customFormat="1" ht="14.25">
      <c r="E901" s="175"/>
      <c r="L901" s="127"/>
    </row>
    <row r="902" spans="5:12" s="108" customFormat="1" ht="14.25">
      <c r="E902" s="175"/>
      <c r="L902" s="127"/>
    </row>
    <row r="903" spans="5:12" s="108" customFormat="1" ht="14.25">
      <c r="E903" s="175"/>
      <c r="L903" s="127"/>
    </row>
    <row r="904" spans="5:12" s="108" customFormat="1" ht="14.25">
      <c r="E904" s="175"/>
      <c r="L904" s="127"/>
    </row>
    <row r="905" spans="5:12" s="108" customFormat="1" ht="14.25">
      <c r="E905" s="175"/>
      <c r="L905" s="127"/>
    </row>
    <row r="906" spans="5:12" s="108" customFormat="1" ht="14.25">
      <c r="E906" s="175"/>
      <c r="L906" s="127"/>
    </row>
    <row r="907" spans="5:12" s="108" customFormat="1" ht="14.25">
      <c r="E907" s="175"/>
      <c r="L907" s="127"/>
    </row>
    <row r="908" spans="5:12" s="108" customFormat="1" ht="14.25">
      <c r="E908" s="175"/>
      <c r="L908" s="127"/>
    </row>
    <row r="909" spans="5:12" s="108" customFormat="1" ht="14.25">
      <c r="E909" s="175"/>
      <c r="L909" s="127"/>
    </row>
    <row r="910" spans="5:12" s="108" customFormat="1" ht="14.25">
      <c r="E910" s="175"/>
      <c r="L910" s="127"/>
    </row>
    <row r="911" spans="5:12" s="108" customFormat="1" ht="14.25">
      <c r="E911" s="175"/>
      <c r="L911" s="127"/>
    </row>
    <row r="912" spans="5:12" s="108" customFormat="1" ht="14.25">
      <c r="E912" s="175"/>
      <c r="L912" s="127"/>
    </row>
    <row r="913" spans="5:12" s="108" customFormat="1" ht="14.25">
      <c r="E913" s="175"/>
      <c r="L913" s="127"/>
    </row>
    <row r="914" spans="5:12" s="108" customFormat="1" ht="14.25">
      <c r="E914" s="175"/>
      <c r="L914" s="127"/>
    </row>
    <row r="915" spans="5:12" s="108" customFormat="1" ht="14.25">
      <c r="E915" s="175"/>
      <c r="L915" s="127"/>
    </row>
    <row r="916" spans="5:12" s="108" customFormat="1" ht="14.25">
      <c r="E916" s="175"/>
      <c r="L916" s="127"/>
    </row>
    <row r="917" spans="5:12" s="108" customFormat="1" ht="14.25">
      <c r="E917" s="175"/>
      <c r="L917" s="127"/>
    </row>
    <row r="918" spans="5:12" s="108" customFormat="1" ht="14.25">
      <c r="E918" s="175"/>
      <c r="L918" s="127"/>
    </row>
    <row r="919" spans="5:12" s="108" customFormat="1" ht="14.25">
      <c r="E919" s="175"/>
      <c r="L919" s="127"/>
    </row>
    <row r="920" spans="5:12" s="108" customFormat="1" ht="14.25">
      <c r="E920" s="175"/>
      <c r="L920" s="127"/>
    </row>
    <row r="921" spans="5:12" s="108" customFormat="1" ht="14.25">
      <c r="E921" s="175"/>
      <c r="L921" s="127"/>
    </row>
    <row r="922" spans="5:12" s="108" customFormat="1" ht="14.25">
      <c r="E922" s="175"/>
      <c r="L922" s="127"/>
    </row>
    <row r="923" spans="5:12" s="108" customFormat="1" ht="14.25">
      <c r="E923" s="175"/>
      <c r="L923" s="127"/>
    </row>
    <row r="924" spans="5:12" s="108" customFormat="1" ht="14.25">
      <c r="E924" s="175"/>
      <c r="L924" s="127"/>
    </row>
    <row r="925" spans="5:12" s="108" customFormat="1" ht="14.25">
      <c r="E925" s="175"/>
      <c r="L925" s="127"/>
    </row>
    <row r="926" spans="5:12" s="108" customFormat="1" ht="14.25">
      <c r="E926" s="175"/>
      <c r="L926" s="127"/>
    </row>
    <row r="927" spans="5:12" s="108" customFormat="1" ht="14.25">
      <c r="E927" s="175"/>
      <c r="L927" s="127"/>
    </row>
    <row r="928" spans="5:12" s="108" customFormat="1" ht="14.25">
      <c r="E928" s="175"/>
      <c r="L928" s="127"/>
    </row>
    <row r="929" spans="5:12" s="108" customFormat="1" ht="14.25">
      <c r="E929" s="175"/>
      <c r="L929" s="127"/>
    </row>
    <row r="930" spans="5:12" s="108" customFormat="1" ht="14.25">
      <c r="E930" s="175"/>
      <c r="L930" s="127"/>
    </row>
    <row r="931" spans="5:12" s="108" customFormat="1" ht="14.25">
      <c r="E931" s="175"/>
      <c r="L931" s="127"/>
    </row>
    <row r="932" spans="5:12" s="108" customFormat="1" ht="14.25">
      <c r="E932" s="175"/>
      <c r="L932" s="127"/>
    </row>
    <row r="933" spans="5:12" s="108" customFormat="1" ht="14.25">
      <c r="E933" s="175"/>
      <c r="L933" s="127"/>
    </row>
    <row r="934" spans="5:12" s="108" customFormat="1" ht="14.25">
      <c r="E934" s="175"/>
      <c r="L934" s="127"/>
    </row>
    <row r="935" spans="5:12" s="108" customFormat="1" ht="14.25">
      <c r="E935" s="175"/>
      <c r="L935" s="127"/>
    </row>
    <row r="936" spans="5:12" s="108" customFormat="1" ht="14.25">
      <c r="E936" s="175"/>
      <c r="L936" s="127"/>
    </row>
    <row r="937" spans="5:12" s="108" customFormat="1" ht="14.25">
      <c r="E937" s="175"/>
      <c r="L937" s="127"/>
    </row>
    <row r="938" spans="5:12" s="108" customFormat="1" ht="14.25">
      <c r="E938" s="175"/>
      <c r="L938" s="127"/>
    </row>
    <row r="939" spans="5:12" s="108" customFormat="1" ht="14.25">
      <c r="E939" s="175"/>
      <c r="L939" s="127"/>
    </row>
    <row r="940" spans="5:12" s="108" customFormat="1" ht="14.25">
      <c r="E940" s="175"/>
      <c r="L940" s="127"/>
    </row>
    <row r="941" spans="5:12" s="108" customFormat="1" ht="14.25">
      <c r="E941" s="175"/>
      <c r="L941" s="127"/>
    </row>
    <row r="942" spans="5:12" s="108" customFormat="1" ht="14.25">
      <c r="E942" s="175"/>
      <c r="L942" s="127"/>
    </row>
    <row r="943" spans="5:12" s="108" customFormat="1" ht="14.25">
      <c r="E943" s="175"/>
      <c r="L943" s="127"/>
    </row>
    <row r="944" spans="5:12" s="108" customFormat="1" ht="14.25">
      <c r="E944" s="175"/>
      <c r="L944" s="127"/>
    </row>
    <row r="945" spans="5:12" s="108" customFormat="1" ht="14.25">
      <c r="E945" s="175"/>
      <c r="L945" s="127"/>
    </row>
    <row r="946" spans="5:12" s="108" customFormat="1" ht="14.25">
      <c r="E946" s="175"/>
      <c r="L946" s="127"/>
    </row>
    <row r="947" spans="5:12" s="108" customFormat="1" ht="14.25">
      <c r="E947" s="175"/>
      <c r="L947" s="127"/>
    </row>
    <row r="948" spans="5:12" s="108" customFormat="1" ht="14.25">
      <c r="E948" s="175"/>
      <c r="L948" s="127"/>
    </row>
    <row r="949" spans="5:12" s="108" customFormat="1" ht="14.25">
      <c r="E949" s="175"/>
      <c r="L949" s="127"/>
    </row>
    <row r="950" spans="5:12" s="108" customFormat="1" ht="14.25">
      <c r="E950" s="175"/>
      <c r="L950" s="127"/>
    </row>
    <row r="951" spans="5:12" s="108" customFormat="1" ht="14.25">
      <c r="E951" s="175"/>
      <c r="L951" s="127"/>
    </row>
    <row r="952" spans="5:12" s="108" customFormat="1" ht="14.25">
      <c r="E952" s="175"/>
      <c r="L952" s="127"/>
    </row>
    <row r="953" spans="5:12" s="108" customFormat="1" ht="14.25">
      <c r="E953" s="175"/>
      <c r="L953" s="127"/>
    </row>
    <row r="954" spans="5:12" s="108" customFormat="1" ht="14.25">
      <c r="E954" s="175"/>
      <c r="L954" s="127"/>
    </row>
    <row r="955" spans="5:12" s="108" customFormat="1" ht="14.25">
      <c r="E955" s="175"/>
      <c r="L955" s="127"/>
    </row>
    <row r="956" spans="5:12" s="108" customFormat="1" ht="14.25">
      <c r="E956" s="175"/>
      <c r="L956" s="127"/>
    </row>
    <row r="957" spans="5:12" s="108" customFormat="1" ht="14.25">
      <c r="E957" s="175"/>
      <c r="L957" s="127"/>
    </row>
    <row r="958" spans="5:12" s="108" customFormat="1" ht="14.25">
      <c r="E958" s="175"/>
      <c r="L958" s="127"/>
    </row>
    <row r="959" spans="5:12" s="108" customFormat="1" ht="14.25">
      <c r="E959" s="175"/>
      <c r="L959" s="127"/>
    </row>
    <row r="960" spans="5:12" s="108" customFormat="1" ht="14.25">
      <c r="E960" s="175"/>
      <c r="L960" s="127"/>
    </row>
    <row r="961" spans="5:12" s="108" customFormat="1" ht="14.25">
      <c r="E961" s="175"/>
      <c r="L961" s="127"/>
    </row>
    <row r="962" spans="5:12" s="108" customFormat="1" ht="14.25">
      <c r="E962" s="175"/>
      <c r="L962" s="127"/>
    </row>
    <row r="963" spans="5:12" s="108" customFormat="1" ht="14.25">
      <c r="E963" s="175"/>
      <c r="L963" s="127"/>
    </row>
    <row r="964" spans="5:12" s="108" customFormat="1" ht="14.25">
      <c r="E964" s="175"/>
      <c r="L964" s="127"/>
    </row>
    <row r="965" spans="5:12" s="108" customFormat="1" ht="14.25">
      <c r="E965" s="175"/>
      <c r="L965" s="127"/>
    </row>
    <row r="966" spans="5:12" s="108" customFormat="1" ht="14.25">
      <c r="E966" s="175"/>
      <c r="L966" s="127"/>
    </row>
    <row r="967" spans="5:12" s="108" customFormat="1" ht="14.25">
      <c r="E967" s="175"/>
      <c r="L967" s="127"/>
    </row>
    <row r="968" spans="5:12" s="108" customFormat="1" ht="14.25">
      <c r="E968" s="175"/>
      <c r="L968" s="127"/>
    </row>
    <row r="969" spans="5:12" s="108" customFormat="1" ht="14.25">
      <c r="E969" s="175"/>
      <c r="L969" s="127"/>
    </row>
    <row r="970" spans="5:12" s="108" customFormat="1" ht="14.25">
      <c r="E970" s="175"/>
      <c r="L970" s="127"/>
    </row>
    <row r="971" spans="5:12" s="108" customFormat="1" ht="14.25">
      <c r="E971" s="175"/>
      <c r="L971" s="127"/>
    </row>
    <row r="972" spans="5:12" s="108" customFormat="1" ht="14.25">
      <c r="E972" s="175"/>
      <c r="L972" s="127"/>
    </row>
    <row r="973" spans="5:12" s="108" customFormat="1" ht="14.25">
      <c r="E973" s="175"/>
      <c r="L973" s="127"/>
    </row>
    <row r="974" spans="5:12" s="108" customFormat="1" ht="14.25">
      <c r="E974" s="175"/>
      <c r="L974" s="127"/>
    </row>
    <row r="975" spans="5:12" s="108" customFormat="1" ht="14.25">
      <c r="E975" s="175"/>
      <c r="L975" s="127"/>
    </row>
    <row r="976" spans="5:12" s="108" customFormat="1" ht="14.25">
      <c r="E976" s="175"/>
      <c r="L976" s="127"/>
    </row>
    <row r="977" spans="5:12" s="108" customFormat="1" ht="14.25">
      <c r="E977" s="175"/>
      <c r="L977" s="127"/>
    </row>
    <row r="978" spans="5:12" s="108" customFormat="1" ht="14.25">
      <c r="E978" s="175"/>
      <c r="L978" s="127"/>
    </row>
    <row r="979" spans="5:12" s="108" customFormat="1" ht="14.25">
      <c r="E979" s="175"/>
      <c r="L979" s="127"/>
    </row>
    <row r="980" spans="5:12" s="108" customFormat="1" ht="14.25">
      <c r="E980" s="175"/>
      <c r="L980" s="127"/>
    </row>
    <row r="981" spans="5:12" s="108" customFormat="1" ht="14.25">
      <c r="E981" s="175"/>
      <c r="L981" s="127"/>
    </row>
    <row r="982" spans="5:12" s="108" customFormat="1" ht="14.25">
      <c r="E982" s="175"/>
      <c r="L982" s="127"/>
    </row>
    <row r="983" spans="5:12" s="108" customFormat="1" ht="14.25">
      <c r="E983" s="175"/>
      <c r="L983" s="127"/>
    </row>
    <row r="984" spans="5:12" s="108" customFormat="1" ht="14.25">
      <c r="E984" s="175"/>
      <c r="L984" s="127"/>
    </row>
    <row r="985" spans="5:12" s="108" customFormat="1" ht="14.25">
      <c r="E985" s="175"/>
      <c r="L985" s="127"/>
    </row>
    <row r="986" spans="5:12" s="108" customFormat="1" ht="14.25">
      <c r="E986" s="175"/>
      <c r="L986" s="127"/>
    </row>
    <row r="987" spans="5:12" s="108" customFormat="1" ht="14.25">
      <c r="E987" s="175"/>
      <c r="L987" s="127"/>
    </row>
    <row r="988" spans="5:12" s="108" customFormat="1" ht="14.25">
      <c r="E988" s="175"/>
      <c r="L988" s="127"/>
    </row>
    <row r="989" spans="5:12" s="108" customFormat="1" ht="14.25">
      <c r="E989" s="175"/>
      <c r="L989" s="127"/>
    </row>
    <row r="990" spans="5:12" s="108" customFormat="1" ht="14.25">
      <c r="E990" s="175"/>
      <c r="L990" s="127"/>
    </row>
    <row r="991" spans="5:12" s="108" customFormat="1" ht="14.25">
      <c r="E991" s="175"/>
      <c r="L991" s="127"/>
    </row>
    <row r="992" spans="5:12" s="108" customFormat="1" ht="14.25">
      <c r="E992" s="175"/>
      <c r="L992" s="127"/>
    </row>
    <row r="993" spans="5:12" s="108" customFormat="1" ht="14.25">
      <c r="E993" s="175"/>
      <c r="L993" s="127"/>
    </row>
    <row r="994" spans="5:12" s="108" customFormat="1" ht="14.25">
      <c r="E994" s="175"/>
      <c r="L994" s="127"/>
    </row>
    <row r="995" spans="5:12" s="108" customFormat="1" ht="14.25">
      <c r="E995" s="175"/>
      <c r="L995" s="127"/>
    </row>
    <row r="996" spans="5:12" s="108" customFormat="1" ht="14.25">
      <c r="E996" s="175"/>
      <c r="L996" s="127"/>
    </row>
    <row r="997" spans="5:12" s="108" customFormat="1" ht="14.25">
      <c r="E997" s="175"/>
      <c r="L997" s="127"/>
    </row>
    <row r="998" spans="5:12" s="108" customFormat="1" ht="14.25">
      <c r="E998" s="175"/>
      <c r="L998" s="127"/>
    </row>
    <row r="999" spans="5:12" s="108" customFormat="1" ht="14.25">
      <c r="E999" s="175"/>
      <c r="L999" s="127"/>
    </row>
    <row r="1000" spans="5:12" s="108" customFormat="1" ht="14.25">
      <c r="E1000" s="175"/>
      <c r="L1000" s="127"/>
    </row>
    <row r="1001" spans="5:12" s="108" customFormat="1" ht="14.25">
      <c r="E1001" s="175"/>
      <c r="L1001" s="127"/>
    </row>
    <row r="1002" spans="5:12" s="108" customFormat="1" ht="14.25">
      <c r="E1002" s="175"/>
      <c r="L1002" s="127"/>
    </row>
    <row r="1003" spans="5:12" s="108" customFormat="1" ht="14.25">
      <c r="E1003" s="175"/>
      <c r="L1003" s="127"/>
    </row>
    <row r="1004" spans="5:12" s="108" customFormat="1" ht="14.25">
      <c r="E1004" s="175"/>
      <c r="L1004" s="127"/>
    </row>
    <row r="1005" spans="5:12" s="108" customFormat="1" ht="14.25">
      <c r="E1005" s="175"/>
      <c r="L1005" s="127"/>
    </row>
    <row r="1006" spans="5:12" s="108" customFormat="1" ht="14.25">
      <c r="E1006" s="175"/>
      <c r="L1006" s="127"/>
    </row>
    <row r="1007" spans="5:12" s="108" customFormat="1" ht="14.25">
      <c r="E1007" s="175"/>
      <c r="L1007" s="127"/>
    </row>
    <row r="1008" spans="5:12" s="108" customFormat="1" ht="14.25">
      <c r="E1008" s="175"/>
      <c r="L1008" s="127"/>
    </row>
    <row r="1009" spans="5:12" s="108" customFormat="1" ht="14.25">
      <c r="E1009" s="175"/>
      <c r="L1009" s="127"/>
    </row>
    <row r="1010" spans="5:12" s="108" customFormat="1" ht="14.25">
      <c r="E1010" s="175"/>
      <c r="L1010" s="127"/>
    </row>
    <row r="1011" spans="5:12" s="108" customFormat="1" ht="14.25">
      <c r="E1011" s="175"/>
      <c r="L1011" s="127"/>
    </row>
    <row r="1012" spans="5:12" s="108" customFormat="1" ht="14.25">
      <c r="E1012" s="175"/>
      <c r="L1012" s="127"/>
    </row>
    <row r="1013" spans="5:12" s="108" customFormat="1" ht="14.25">
      <c r="E1013" s="175"/>
      <c r="L1013" s="127"/>
    </row>
    <row r="1014" spans="5:12" s="108" customFormat="1" ht="14.25">
      <c r="E1014" s="175"/>
      <c r="L1014" s="127"/>
    </row>
    <row r="1015" spans="5:12" s="108" customFormat="1" ht="14.25">
      <c r="E1015" s="175"/>
      <c r="L1015" s="127"/>
    </row>
    <row r="1016" spans="5:12" s="108" customFormat="1" ht="14.25">
      <c r="E1016" s="175"/>
      <c r="L1016" s="127"/>
    </row>
    <row r="1017" spans="5:12" s="108" customFormat="1" ht="14.25">
      <c r="E1017" s="175"/>
      <c r="L1017" s="127"/>
    </row>
    <row r="1018" spans="5:12" s="108" customFormat="1" ht="14.25">
      <c r="E1018" s="175"/>
      <c r="L1018" s="127"/>
    </row>
    <row r="1019" spans="5:12" s="108" customFormat="1" ht="14.25">
      <c r="E1019" s="175"/>
      <c r="L1019" s="127"/>
    </row>
    <row r="1020" spans="5:12" s="108" customFormat="1" ht="14.25">
      <c r="E1020" s="175"/>
      <c r="L1020" s="127"/>
    </row>
    <row r="1021" spans="5:12" s="108" customFormat="1" ht="14.25">
      <c r="E1021" s="175"/>
      <c r="L1021" s="127"/>
    </row>
    <row r="1022" spans="5:12" s="108" customFormat="1" ht="14.25">
      <c r="E1022" s="175"/>
      <c r="L1022" s="127"/>
    </row>
    <row r="1023" spans="5:12" s="108" customFormat="1" ht="14.25">
      <c r="E1023" s="175"/>
      <c r="L1023" s="127"/>
    </row>
    <row r="1024" spans="5:12" s="108" customFormat="1" ht="14.25">
      <c r="E1024" s="175"/>
      <c r="L1024" s="127"/>
    </row>
    <row r="1025" spans="5:12" s="108" customFormat="1" ht="14.25">
      <c r="E1025" s="175"/>
      <c r="L1025" s="127"/>
    </row>
    <row r="1026" spans="5:12" s="108" customFormat="1" ht="14.25">
      <c r="E1026" s="175"/>
      <c r="L1026" s="127"/>
    </row>
    <row r="1027" spans="5:12" s="108" customFormat="1" ht="14.25">
      <c r="E1027" s="175"/>
      <c r="L1027" s="127"/>
    </row>
    <row r="1028" spans="5:12" s="108" customFormat="1" ht="14.25">
      <c r="E1028" s="175"/>
      <c r="L1028" s="127"/>
    </row>
    <row r="1029" spans="5:12" s="108" customFormat="1" ht="14.25">
      <c r="E1029" s="175"/>
      <c r="L1029" s="127"/>
    </row>
    <row r="1030" spans="5:12" s="108" customFormat="1" ht="14.25">
      <c r="E1030" s="175"/>
      <c r="L1030" s="127"/>
    </row>
    <row r="1031" spans="5:12" s="108" customFormat="1" ht="14.25">
      <c r="E1031" s="175"/>
      <c r="L1031" s="127"/>
    </row>
    <row r="1032" spans="5:12" s="108" customFormat="1" ht="14.25">
      <c r="E1032" s="175"/>
      <c r="L1032" s="127"/>
    </row>
    <row r="1033" spans="5:12" s="108" customFormat="1" ht="14.25">
      <c r="E1033" s="175"/>
      <c r="L1033" s="127"/>
    </row>
    <row r="1034" spans="5:12" s="108" customFormat="1" ht="14.25">
      <c r="E1034" s="175"/>
      <c r="L1034" s="127"/>
    </row>
    <row r="1035" spans="5:12" s="108" customFormat="1" ht="14.25">
      <c r="E1035" s="175"/>
      <c r="L1035" s="127"/>
    </row>
    <row r="1036" spans="5:12" s="108" customFormat="1" ht="14.25">
      <c r="E1036" s="175"/>
      <c r="L1036" s="127"/>
    </row>
    <row r="1037" spans="5:12" s="108" customFormat="1" ht="14.25">
      <c r="E1037" s="175"/>
      <c r="L1037" s="127"/>
    </row>
    <row r="1038" spans="5:12" s="108" customFormat="1" ht="14.25">
      <c r="E1038" s="175"/>
      <c r="L1038" s="127"/>
    </row>
    <row r="1039" spans="5:12" s="108" customFormat="1" ht="14.25">
      <c r="E1039" s="175"/>
      <c r="L1039" s="127"/>
    </row>
    <row r="1040" spans="5:12" s="108" customFormat="1" ht="14.25">
      <c r="E1040" s="175"/>
      <c r="L1040" s="127"/>
    </row>
    <row r="1041" spans="5:12" s="108" customFormat="1" ht="14.25">
      <c r="E1041" s="175"/>
      <c r="L1041" s="127"/>
    </row>
    <row r="1042" spans="5:12" s="108" customFormat="1" ht="14.25">
      <c r="E1042" s="175"/>
      <c r="L1042" s="127"/>
    </row>
    <row r="1043" spans="5:12" s="108" customFormat="1" ht="14.25">
      <c r="E1043" s="175"/>
      <c r="L1043" s="127"/>
    </row>
    <row r="1044" spans="5:12" s="108" customFormat="1" ht="14.25">
      <c r="E1044" s="175"/>
      <c r="L1044" s="127"/>
    </row>
    <row r="1045" spans="5:12" s="108" customFormat="1" ht="14.25">
      <c r="E1045" s="175"/>
      <c r="L1045" s="127"/>
    </row>
    <row r="1046" spans="5:12" s="108" customFormat="1" ht="14.25">
      <c r="E1046" s="175"/>
      <c r="L1046" s="127"/>
    </row>
    <row r="1047" spans="5:12" s="108" customFormat="1" ht="14.25">
      <c r="E1047" s="175"/>
      <c r="L1047" s="127"/>
    </row>
    <row r="1048" spans="5:12" s="108" customFormat="1" ht="14.25">
      <c r="E1048" s="175"/>
      <c r="L1048" s="127"/>
    </row>
    <row r="1049" spans="5:12" s="108" customFormat="1" ht="14.25">
      <c r="E1049" s="175"/>
      <c r="L1049" s="127"/>
    </row>
    <row r="1050" spans="5:12" s="108" customFormat="1" ht="14.25">
      <c r="E1050" s="175"/>
      <c r="L1050" s="127"/>
    </row>
    <row r="1051" spans="5:12" s="108" customFormat="1" ht="14.25">
      <c r="E1051" s="175"/>
      <c r="L1051" s="127"/>
    </row>
    <row r="1052" spans="5:12" s="108" customFormat="1" ht="14.25">
      <c r="E1052" s="175"/>
      <c r="L1052" s="127"/>
    </row>
    <row r="1053" spans="5:12" s="108" customFormat="1" ht="14.25">
      <c r="E1053" s="175"/>
      <c r="L1053" s="127"/>
    </row>
    <row r="1054" spans="5:12" s="108" customFormat="1" ht="14.25">
      <c r="E1054" s="175"/>
      <c r="L1054" s="127"/>
    </row>
    <row r="1055" spans="5:12" s="108" customFormat="1" ht="14.25">
      <c r="E1055" s="175"/>
      <c r="L1055" s="127"/>
    </row>
    <row r="1056" spans="5:12" s="108" customFormat="1" ht="14.25">
      <c r="E1056" s="175"/>
      <c r="L1056" s="127"/>
    </row>
    <row r="1057" spans="5:12" s="108" customFormat="1" ht="14.25">
      <c r="E1057" s="175"/>
      <c r="L1057" s="127"/>
    </row>
    <row r="1058" spans="5:12" s="108" customFormat="1" ht="14.25">
      <c r="E1058" s="175"/>
      <c r="L1058" s="127"/>
    </row>
    <row r="1059" spans="5:12" s="108" customFormat="1" ht="14.25">
      <c r="E1059" s="175"/>
      <c r="L1059" s="127"/>
    </row>
    <row r="1060" spans="5:12" s="108" customFormat="1" ht="14.25">
      <c r="E1060" s="175"/>
      <c r="L1060" s="127"/>
    </row>
    <row r="1061" spans="5:12" s="108" customFormat="1" ht="14.25">
      <c r="E1061" s="175"/>
      <c r="L1061" s="127"/>
    </row>
    <row r="1062" spans="5:12" s="108" customFormat="1" ht="14.25">
      <c r="E1062" s="175"/>
      <c r="L1062" s="127"/>
    </row>
    <row r="1063" spans="5:12" s="108" customFormat="1" ht="14.25">
      <c r="E1063" s="175"/>
      <c r="L1063" s="127"/>
    </row>
    <row r="1064" spans="5:12" s="108" customFormat="1" ht="14.25">
      <c r="E1064" s="175"/>
      <c r="L1064" s="127"/>
    </row>
    <row r="1065" spans="5:12" s="108" customFormat="1" ht="14.25">
      <c r="E1065" s="175"/>
      <c r="L1065" s="127"/>
    </row>
    <row r="1066" spans="5:12" s="108" customFormat="1" ht="14.25">
      <c r="E1066" s="175"/>
      <c r="L1066" s="127"/>
    </row>
    <row r="1067" spans="5:12" s="108" customFormat="1" ht="14.25">
      <c r="E1067" s="175"/>
      <c r="L1067" s="127"/>
    </row>
    <row r="1068" spans="5:12" s="108" customFormat="1" ht="14.25">
      <c r="E1068" s="175"/>
      <c r="L1068" s="127"/>
    </row>
    <row r="1069" spans="5:12" s="108" customFormat="1" ht="14.25">
      <c r="E1069" s="175"/>
      <c r="L1069" s="127"/>
    </row>
    <row r="1070" spans="5:12" s="108" customFormat="1" ht="14.25">
      <c r="E1070" s="175"/>
      <c r="L1070" s="127"/>
    </row>
    <row r="1071" spans="5:12" s="108" customFormat="1" ht="14.25">
      <c r="E1071" s="175"/>
      <c r="L1071" s="127"/>
    </row>
    <row r="1072" spans="5:12" s="108" customFormat="1" ht="14.25">
      <c r="E1072" s="175"/>
      <c r="L1072" s="127"/>
    </row>
    <row r="1073" spans="5:12" s="108" customFormat="1" ht="14.25">
      <c r="E1073" s="175"/>
      <c r="L1073" s="127"/>
    </row>
    <row r="1074" spans="5:12" s="108" customFormat="1" ht="14.25">
      <c r="E1074" s="175"/>
      <c r="L1074" s="127"/>
    </row>
    <row r="1075" spans="5:12" s="108" customFormat="1" ht="14.25">
      <c r="E1075" s="175"/>
      <c r="L1075" s="127"/>
    </row>
    <row r="1076" spans="5:12" s="108" customFormat="1" ht="14.25">
      <c r="E1076" s="175"/>
      <c r="L1076" s="127"/>
    </row>
    <row r="1077" spans="5:12" s="108" customFormat="1" ht="14.25">
      <c r="E1077" s="175"/>
      <c r="L1077" s="127"/>
    </row>
    <row r="1078" spans="5:12" s="108" customFormat="1" ht="14.25">
      <c r="E1078" s="175"/>
      <c r="L1078" s="127"/>
    </row>
    <row r="1079" spans="5:12" s="108" customFormat="1" ht="14.25">
      <c r="E1079" s="175"/>
      <c r="L1079" s="127"/>
    </row>
    <row r="1080" spans="5:12" s="108" customFormat="1" ht="14.25">
      <c r="E1080" s="175"/>
      <c r="L1080" s="127"/>
    </row>
    <row r="1081" spans="5:12" s="108" customFormat="1" ht="14.25">
      <c r="E1081" s="175"/>
      <c r="L1081" s="127"/>
    </row>
    <row r="1082" spans="5:12" s="108" customFormat="1" ht="14.25">
      <c r="E1082" s="175"/>
      <c r="L1082" s="127"/>
    </row>
    <row r="1083" spans="5:12" s="108" customFormat="1" ht="14.25">
      <c r="E1083" s="175"/>
      <c r="L1083" s="127"/>
    </row>
    <row r="1084" spans="5:12" s="108" customFormat="1" ht="14.25">
      <c r="E1084" s="175"/>
      <c r="L1084" s="127"/>
    </row>
    <row r="1085" spans="5:12" s="108" customFormat="1" ht="14.25">
      <c r="E1085" s="175"/>
      <c r="L1085" s="127"/>
    </row>
    <row r="1086" spans="5:12" s="108" customFormat="1" ht="14.25">
      <c r="E1086" s="175"/>
      <c r="L1086" s="127"/>
    </row>
    <row r="1087" spans="5:12" s="108" customFormat="1" ht="14.25">
      <c r="E1087" s="175"/>
      <c r="L1087" s="127"/>
    </row>
    <row r="1088" spans="5:12" s="108" customFormat="1" ht="14.25">
      <c r="E1088" s="175"/>
      <c r="L1088" s="127"/>
    </row>
    <row r="1089" spans="5:12" s="108" customFormat="1" ht="14.25">
      <c r="E1089" s="175"/>
      <c r="L1089" s="127"/>
    </row>
    <row r="1090" spans="5:12" s="108" customFormat="1" ht="14.25">
      <c r="E1090" s="175"/>
      <c r="L1090" s="127"/>
    </row>
    <row r="1091" spans="5:12" s="108" customFormat="1" ht="14.25">
      <c r="E1091" s="175"/>
      <c r="L1091" s="127"/>
    </row>
    <row r="1092" spans="5:12" s="108" customFormat="1" ht="14.25">
      <c r="E1092" s="175"/>
      <c r="L1092" s="127"/>
    </row>
    <row r="1093" spans="5:12" s="108" customFormat="1" ht="14.25">
      <c r="E1093" s="175"/>
      <c r="L1093" s="127"/>
    </row>
    <row r="1094" spans="5:12" s="108" customFormat="1" ht="14.25">
      <c r="E1094" s="175"/>
      <c r="L1094" s="127"/>
    </row>
    <row r="1095" spans="5:12" s="108" customFormat="1" ht="14.25">
      <c r="E1095" s="175"/>
      <c r="L1095" s="127"/>
    </row>
    <row r="1096" spans="5:12" s="108" customFormat="1" ht="14.25">
      <c r="E1096" s="175"/>
      <c r="L1096" s="127"/>
    </row>
    <row r="1097" spans="5:12" s="108" customFormat="1" ht="14.25">
      <c r="E1097" s="175"/>
      <c r="L1097" s="127"/>
    </row>
    <row r="1098" spans="5:12" s="108" customFormat="1" ht="14.25">
      <c r="E1098" s="175"/>
      <c r="L1098" s="127"/>
    </row>
    <row r="1099" spans="5:12" s="108" customFormat="1" ht="14.25">
      <c r="E1099" s="175"/>
      <c r="L1099" s="127"/>
    </row>
    <row r="1100" spans="5:12" s="108" customFormat="1" ht="14.25">
      <c r="E1100" s="175"/>
      <c r="L1100" s="127"/>
    </row>
    <row r="1101" spans="5:12" s="108" customFormat="1" ht="14.25">
      <c r="E1101" s="175"/>
      <c r="L1101" s="127"/>
    </row>
    <row r="1102" spans="5:12" s="108" customFormat="1" ht="14.25">
      <c r="E1102" s="175"/>
      <c r="L1102" s="127"/>
    </row>
    <row r="1103" spans="5:12" s="108" customFormat="1" ht="14.25">
      <c r="E1103" s="175"/>
      <c r="L1103" s="127"/>
    </row>
    <row r="1104" spans="5:12" s="108" customFormat="1" ht="14.25">
      <c r="E1104" s="175"/>
      <c r="L1104" s="127"/>
    </row>
    <row r="1105" spans="5:12" s="108" customFormat="1" ht="14.25">
      <c r="E1105" s="175"/>
      <c r="L1105" s="127"/>
    </row>
    <row r="1106" spans="5:12" s="108" customFormat="1" ht="14.25">
      <c r="E1106" s="175"/>
      <c r="L1106" s="127"/>
    </row>
    <row r="1107" spans="5:12" s="108" customFormat="1" ht="14.25">
      <c r="E1107" s="175"/>
      <c r="L1107" s="127"/>
    </row>
    <row r="1108" spans="5:12" s="108" customFormat="1" ht="14.25">
      <c r="E1108" s="175"/>
      <c r="L1108" s="127"/>
    </row>
    <row r="1109" spans="5:12" s="108" customFormat="1" ht="14.25">
      <c r="E1109" s="175"/>
      <c r="L1109" s="127"/>
    </row>
    <row r="1110" spans="5:12" s="108" customFormat="1" ht="14.25">
      <c r="E1110" s="175"/>
      <c r="L1110" s="127"/>
    </row>
    <row r="1111" spans="5:12" s="108" customFormat="1" ht="14.25">
      <c r="E1111" s="175"/>
      <c r="L1111" s="127"/>
    </row>
    <row r="1112" spans="5:12" s="108" customFormat="1" ht="14.25">
      <c r="E1112" s="175"/>
      <c r="L1112" s="127"/>
    </row>
    <row r="1113" spans="5:12" s="108" customFormat="1" ht="14.25">
      <c r="E1113" s="175"/>
      <c r="L1113" s="127"/>
    </row>
    <row r="1114" spans="5:12" s="108" customFormat="1" ht="14.25">
      <c r="E1114" s="175"/>
      <c r="L1114" s="127"/>
    </row>
    <row r="1115" spans="5:12" s="108" customFormat="1" ht="14.25">
      <c r="E1115" s="175"/>
      <c r="L1115" s="127"/>
    </row>
    <row r="1116" spans="5:12" s="108" customFormat="1" ht="14.25">
      <c r="E1116" s="175"/>
      <c r="L1116" s="127"/>
    </row>
    <row r="1117" spans="5:12" s="108" customFormat="1" ht="14.25">
      <c r="E1117" s="175"/>
      <c r="L1117" s="127"/>
    </row>
    <row r="1118" spans="5:12" s="108" customFormat="1" ht="14.25">
      <c r="E1118" s="175"/>
      <c r="L1118" s="127"/>
    </row>
    <row r="1119" spans="5:12" s="108" customFormat="1" ht="14.25">
      <c r="E1119" s="175"/>
      <c r="L1119" s="127"/>
    </row>
    <row r="1120" spans="5:12" s="108" customFormat="1" ht="14.25">
      <c r="E1120" s="175"/>
      <c r="L1120" s="127"/>
    </row>
    <row r="1121" spans="1:12" s="108" customFormat="1" ht="14.25">
      <c r="E1121" s="175"/>
      <c r="L1121" s="127"/>
    </row>
    <row r="1122" spans="1:12" s="108" customFormat="1" ht="14.25">
      <c r="E1122" s="175"/>
      <c r="L1122" s="127"/>
    </row>
    <row r="1123" spans="1:12" s="108" customFormat="1" ht="14.25">
      <c r="E1123" s="175"/>
      <c r="L1123" s="127"/>
    </row>
    <row r="1124" spans="1:12" s="108" customFormat="1" ht="14.25">
      <c r="E1124" s="175"/>
      <c r="L1124" s="127"/>
    </row>
    <row r="1125" spans="1:12" s="108" customFormat="1" ht="14.25">
      <c r="E1125" s="175"/>
      <c r="L1125" s="127"/>
    </row>
    <row r="1126" spans="1:12" s="108" customFormat="1" ht="14.25">
      <c r="E1126" s="175"/>
      <c r="L1126" s="127"/>
    </row>
    <row r="1127" spans="1:12" s="108" customFormat="1" ht="14.25">
      <c r="E1127" s="175"/>
      <c r="L1127" s="127"/>
    </row>
    <row r="1128" spans="1:12" s="108" customFormat="1" ht="14.25">
      <c r="A1128" s="107"/>
      <c r="B1128" s="107"/>
      <c r="C1128" s="107"/>
      <c r="D1128" s="107"/>
      <c r="E1128" s="167"/>
      <c r="F1128" s="107"/>
      <c r="G1128" s="107"/>
      <c r="H1128" s="107"/>
      <c r="L1128" s="127"/>
    </row>
    <row r="1129" spans="1:12" s="108" customFormat="1" ht="14.25">
      <c r="A1129" s="107"/>
      <c r="B1129" s="107"/>
      <c r="C1129" s="107"/>
      <c r="D1129" s="107"/>
      <c r="E1129" s="167"/>
      <c r="F1129" s="107"/>
      <c r="G1129" s="107"/>
      <c r="H1129" s="107"/>
      <c r="L1129" s="127"/>
    </row>
    <row r="1130" spans="1:12" s="108" customFormat="1" ht="14.25">
      <c r="A1130" s="107"/>
      <c r="B1130" s="107"/>
      <c r="C1130" s="107"/>
      <c r="D1130" s="107"/>
      <c r="E1130" s="167"/>
      <c r="F1130" s="107"/>
      <c r="G1130" s="107"/>
      <c r="H1130" s="107"/>
      <c r="L1130" s="127"/>
    </row>
    <row r="1131" spans="1:12" s="108" customFormat="1" ht="14.25">
      <c r="A1131" s="107"/>
      <c r="B1131" s="107"/>
      <c r="C1131" s="107"/>
      <c r="D1131" s="107"/>
      <c r="E1131" s="167"/>
      <c r="F1131" s="107"/>
      <c r="G1131" s="107"/>
      <c r="H1131" s="107"/>
      <c r="L1131" s="127"/>
    </row>
    <row r="1132" spans="1:12" s="108" customFormat="1" ht="14.25">
      <c r="A1132" s="107"/>
      <c r="B1132" s="107"/>
      <c r="C1132" s="107"/>
      <c r="D1132" s="107"/>
      <c r="E1132" s="167"/>
      <c r="F1132" s="107"/>
      <c r="G1132" s="107"/>
      <c r="H1132" s="107"/>
      <c r="L1132" s="127"/>
    </row>
    <row r="1133" spans="1:12" s="108" customFormat="1" ht="14.25">
      <c r="A1133" s="107"/>
      <c r="B1133" s="107"/>
      <c r="C1133" s="107"/>
      <c r="D1133" s="107"/>
      <c r="E1133" s="167"/>
      <c r="F1133" s="107"/>
      <c r="G1133" s="107"/>
      <c r="H1133" s="107"/>
      <c r="L1133" s="127"/>
    </row>
    <row r="1134" spans="1:12" s="108" customFormat="1" ht="14.25">
      <c r="A1134" s="107"/>
      <c r="B1134" s="107"/>
      <c r="C1134" s="107"/>
      <c r="D1134" s="107"/>
      <c r="E1134" s="167"/>
      <c r="F1134" s="107"/>
      <c r="G1134" s="107"/>
      <c r="H1134" s="107"/>
      <c r="L1134" s="127"/>
    </row>
    <row r="1135" spans="1:12" s="108" customFormat="1" ht="14.25">
      <c r="A1135" s="107"/>
      <c r="B1135" s="107"/>
      <c r="C1135" s="107"/>
      <c r="D1135" s="107"/>
      <c r="E1135" s="167"/>
      <c r="F1135" s="107"/>
      <c r="G1135" s="107"/>
      <c r="H1135" s="107"/>
      <c r="L1135" s="127"/>
    </row>
    <row r="1136" spans="1:12" s="108" customFormat="1" ht="14.25">
      <c r="A1136" s="107"/>
      <c r="B1136" s="107"/>
      <c r="C1136" s="107"/>
      <c r="D1136" s="107"/>
      <c r="E1136" s="167"/>
      <c r="F1136" s="107"/>
      <c r="G1136" s="107"/>
      <c r="H1136" s="107"/>
      <c r="L1136" s="127"/>
    </row>
    <row r="1137" spans="1:12" s="108" customFormat="1" ht="14.25">
      <c r="A1137" s="107"/>
      <c r="B1137" s="107"/>
      <c r="C1137" s="107"/>
      <c r="D1137" s="107"/>
      <c r="E1137" s="167"/>
      <c r="F1137" s="107"/>
      <c r="G1137" s="107"/>
      <c r="H1137" s="107"/>
      <c r="L1137" s="127"/>
    </row>
    <row r="1138" spans="1:12" s="108" customFormat="1" ht="14.25">
      <c r="A1138" s="107"/>
      <c r="B1138" s="107"/>
      <c r="C1138" s="107"/>
      <c r="D1138" s="107"/>
      <c r="E1138" s="167"/>
      <c r="F1138" s="107"/>
      <c r="G1138" s="107"/>
      <c r="H1138" s="107"/>
      <c r="L1138" s="127"/>
    </row>
  </sheetData>
  <autoFilter ref="A15:IF124">
    <filterColumn colId="3"/>
    <filterColumn colId="5"/>
  </autoFilter>
  <mergeCells count="11">
    <mergeCell ref="K13:K14"/>
    <mergeCell ref="A7:K7"/>
    <mergeCell ref="A9:K9"/>
    <mergeCell ref="A11:K11"/>
    <mergeCell ref="A13:B13"/>
    <mergeCell ref="C13:D13"/>
    <mergeCell ref="E13:F13"/>
    <mergeCell ref="G13:G14"/>
    <mergeCell ref="H13:H14"/>
    <mergeCell ref="I13:I14"/>
    <mergeCell ref="J13:J14"/>
  </mergeCells>
  <printOptions horizontalCentered="1"/>
  <pageMargins left="1.1811023622047245" right="0.39370078740157483" top="0.78740157480314965" bottom="0.59055118110236227" header="0.39370078740157483" footer="0.31496062992125984"/>
  <pageSetup paperSize="9" scale="50" orientation="portrait" r:id="rId1"/>
  <headerFooter differentFirst="1">
    <oddHeader>&amp;CСтраница &amp;P из &amp;N&amp;R&amp;A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IG1101"/>
  <sheetViews>
    <sheetView zoomScale="75" zoomScaleNormal="75" workbookViewId="0">
      <pane ySplit="15" topLeftCell="A93" activePane="bottomLeft" state="frozen"/>
      <selection activeCell="P21" sqref="P21"/>
      <selection pane="bottomLeft" activeCell="G105" sqref="G105"/>
    </sheetView>
  </sheetViews>
  <sheetFormatPr defaultColWidth="8.625" defaultRowHeight="18.75"/>
  <cols>
    <col min="1" max="1" width="9.75" style="107" customWidth="1"/>
    <col min="2" max="2" width="14.5" style="107" customWidth="1"/>
    <col min="3" max="3" width="5.5" style="107" customWidth="1"/>
    <col min="4" max="4" width="17.75" style="107" customWidth="1"/>
    <col min="5" max="5" width="53.125" style="107" customWidth="1"/>
    <col min="6" max="6" width="8.625" style="107" customWidth="1"/>
    <col min="7" max="7" width="11.625" style="108" customWidth="1"/>
    <col min="8" max="8" width="17.25" style="108" customWidth="1"/>
    <col min="9" max="9" width="11.625" style="108" customWidth="1"/>
    <col min="10" max="10" width="1.125" style="127" customWidth="1"/>
    <col min="11" max="221" width="24.375" style="108" customWidth="1"/>
    <col min="222" max="16384" width="8.625" style="196"/>
  </cols>
  <sheetData>
    <row r="1" spans="1:241">
      <c r="I1" s="341" t="s">
        <v>505</v>
      </c>
    </row>
    <row r="2" spans="1:241">
      <c r="I2" s="12" t="s">
        <v>46</v>
      </c>
    </row>
    <row r="3" spans="1:241">
      <c r="I3" s="12" t="s">
        <v>518</v>
      </c>
    </row>
    <row r="4" spans="1:241" s="194" customFormat="1">
      <c r="A4" s="118"/>
      <c r="B4" s="118"/>
      <c r="C4" s="118"/>
      <c r="D4" s="118"/>
      <c r="E4" s="118"/>
      <c r="F4" s="118"/>
      <c r="G4" s="118"/>
      <c r="H4" s="118"/>
      <c r="I4" s="1" t="s">
        <v>528</v>
      </c>
      <c r="J4" s="119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8"/>
      <c r="DN4" s="118"/>
      <c r="DO4" s="118"/>
      <c r="DP4" s="118"/>
      <c r="DQ4" s="118"/>
      <c r="DR4" s="118"/>
      <c r="DS4" s="118"/>
      <c r="DT4" s="118"/>
      <c r="DU4" s="118"/>
      <c r="DV4" s="118"/>
      <c r="DW4" s="118"/>
      <c r="DX4" s="118"/>
      <c r="DY4" s="118"/>
      <c r="DZ4" s="118"/>
      <c r="EA4" s="118"/>
      <c r="EB4" s="118"/>
      <c r="EC4" s="118"/>
      <c r="ED4" s="118"/>
      <c r="EE4" s="118"/>
      <c r="EF4" s="118"/>
      <c r="EG4" s="118"/>
      <c r="EH4" s="118"/>
      <c r="EI4" s="118"/>
      <c r="EJ4" s="118"/>
      <c r="EK4" s="118"/>
      <c r="EL4" s="118"/>
      <c r="EM4" s="118"/>
      <c r="EN4" s="118"/>
      <c r="EO4" s="118"/>
      <c r="EP4" s="118"/>
      <c r="EQ4" s="118"/>
      <c r="ER4" s="118"/>
      <c r="ES4" s="118"/>
      <c r="ET4" s="118"/>
      <c r="EU4" s="118"/>
      <c r="EV4" s="118"/>
      <c r="EW4" s="118"/>
      <c r="EX4" s="118"/>
      <c r="EY4" s="118"/>
      <c r="EZ4" s="118"/>
      <c r="FA4" s="118"/>
      <c r="FB4" s="118"/>
      <c r="FC4" s="118"/>
      <c r="FD4" s="118"/>
      <c r="FE4" s="118"/>
      <c r="FF4" s="118"/>
      <c r="FG4" s="118"/>
      <c r="FH4" s="118"/>
      <c r="FI4" s="118"/>
      <c r="FJ4" s="118"/>
      <c r="FK4" s="118"/>
      <c r="FL4" s="118"/>
      <c r="FM4" s="118"/>
      <c r="FN4" s="118"/>
      <c r="FO4" s="118"/>
      <c r="FP4" s="118"/>
      <c r="FQ4" s="118"/>
      <c r="FR4" s="118"/>
      <c r="FS4" s="118"/>
      <c r="FT4" s="118"/>
      <c r="FU4" s="118"/>
      <c r="FV4" s="118"/>
      <c r="FW4" s="118"/>
      <c r="FX4" s="118"/>
      <c r="FY4" s="118"/>
      <c r="FZ4" s="118"/>
      <c r="GA4" s="118"/>
      <c r="GB4" s="118"/>
      <c r="GC4" s="118"/>
      <c r="GD4" s="118"/>
      <c r="GE4" s="118"/>
      <c r="GF4" s="118"/>
      <c r="GG4" s="118"/>
      <c r="GH4" s="118"/>
      <c r="GI4" s="118"/>
      <c r="GJ4" s="118"/>
      <c r="GK4" s="118"/>
      <c r="GL4" s="118"/>
      <c r="GM4" s="118"/>
      <c r="GN4" s="118"/>
      <c r="GO4" s="118"/>
      <c r="GP4" s="118"/>
      <c r="GQ4" s="118"/>
      <c r="GR4" s="118"/>
      <c r="GS4" s="118"/>
      <c r="GT4" s="118"/>
      <c r="GU4" s="118"/>
      <c r="GV4" s="118"/>
      <c r="GW4" s="118"/>
      <c r="GX4" s="118"/>
      <c r="GY4" s="118"/>
      <c r="GZ4" s="118"/>
      <c r="HA4" s="118"/>
      <c r="HB4" s="118"/>
      <c r="HC4" s="118"/>
      <c r="HD4" s="118"/>
      <c r="HE4" s="118"/>
      <c r="HF4" s="118"/>
      <c r="HG4" s="118"/>
      <c r="HH4" s="118"/>
      <c r="HI4" s="118"/>
      <c r="HJ4" s="118"/>
      <c r="HK4" s="118"/>
      <c r="HL4" s="118"/>
      <c r="HM4" s="118"/>
      <c r="HN4" s="118"/>
      <c r="HO4" s="118"/>
      <c r="HP4" s="118"/>
      <c r="HQ4" s="118"/>
      <c r="HR4" s="118"/>
      <c r="HS4" s="118"/>
      <c r="HT4" s="118"/>
      <c r="HU4" s="118"/>
      <c r="HV4" s="118"/>
      <c r="HW4" s="118"/>
      <c r="HX4" s="118"/>
      <c r="HY4" s="118"/>
      <c r="HZ4" s="118"/>
      <c r="IA4" s="118"/>
      <c r="IB4" s="118"/>
      <c r="IC4" s="118"/>
      <c r="ID4" s="118"/>
      <c r="IE4" s="118"/>
      <c r="IF4" s="118"/>
      <c r="IG4" s="118"/>
    </row>
    <row r="5" spans="1:241" s="194" customFormat="1">
      <c r="A5" s="118"/>
      <c r="B5" s="118"/>
      <c r="C5" s="118"/>
      <c r="D5" s="118"/>
      <c r="E5" s="118"/>
      <c r="F5" s="118"/>
      <c r="G5" s="118"/>
      <c r="H5" s="118"/>
      <c r="I5" s="121" t="s">
        <v>0</v>
      </c>
      <c r="J5" s="119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8"/>
      <c r="DY5" s="118"/>
      <c r="DZ5" s="118"/>
      <c r="EA5" s="118"/>
      <c r="EB5" s="118"/>
      <c r="EC5" s="118"/>
      <c r="ED5" s="118"/>
      <c r="EE5" s="118"/>
      <c r="EF5" s="118"/>
      <c r="EG5" s="118"/>
      <c r="EH5" s="118"/>
      <c r="EI5" s="118"/>
      <c r="EJ5" s="118"/>
      <c r="EK5" s="118"/>
      <c r="EL5" s="118"/>
      <c r="EM5" s="118"/>
      <c r="EN5" s="118"/>
      <c r="EO5" s="118"/>
      <c r="EP5" s="118"/>
      <c r="EQ5" s="118"/>
      <c r="ER5" s="118"/>
      <c r="ES5" s="118"/>
      <c r="ET5" s="118"/>
      <c r="EU5" s="118"/>
      <c r="EV5" s="118"/>
      <c r="EW5" s="118"/>
      <c r="EX5" s="118"/>
      <c r="EY5" s="118"/>
      <c r="EZ5" s="118"/>
      <c r="FA5" s="118"/>
      <c r="FB5" s="118"/>
      <c r="FC5" s="118"/>
      <c r="FD5" s="118"/>
      <c r="FE5" s="118"/>
      <c r="FF5" s="118"/>
      <c r="FG5" s="118"/>
      <c r="FH5" s="118"/>
      <c r="FI5" s="118"/>
      <c r="FJ5" s="118"/>
      <c r="FK5" s="118"/>
      <c r="FL5" s="118"/>
      <c r="FM5" s="118"/>
      <c r="FN5" s="118"/>
      <c r="FO5" s="118"/>
      <c r="FP5" s="118"/>
      <c r="FQ5" s="118"/>
      <c r="FR5" s="118"/>
      <c r="FS5" s="118"/>
      <c r="FT5" s="118"/>
      <c r="FU5" s="118"/>
      <c r="FV5" s="118"/>
      <c r="FW5" s="118"/>
      <c r="FX5" s="118"/>
      <c r="FY5" s="118"/>
      <c r="FZ5" s="118"/>
      <c r="GA5" s="118"/>
      <c r="GB5" s="118"/>
      <c r="GC5" s="118"/>
      <c r="GD5" s="118"/>
      <c r="GE5" s="118"/>
      <c r="GF5" s="118"/>
      <c r="GG5" s="118"/>
      <c r="GH5" s="118"/>
      <c r="GI5" s="118"/>
      <c r="GJ5" s="118"/>
      <c r="GK5" s="118"/>
      <c r="GL5" s="118"/>
      <c r="GM5" s="118"/>
      <c r="GN5" s="118"/>
      <c r="GO5" s="118"/>
      <c r="GP5" s="118"/>
      <c r="GQ5" s="118"/>
      <c r="GR5" s="118"/>
      <c r="GS5" s="118"/>
      <c r="GT5" s="118"/>
      <c r="GU5" s="118"/>
      <c r="GV5" s="118"/>
      <c r="GW5" s="118"/>
      <c r="GX5" s="118"/>
      <c r="GY5" s="118"/>
      <c r="GZ5" s="118"/>
      <c r="HA5" s="118"/>
      <c r="HB5" s="118"/>
      <c r="HC5" s="118"/>
      <c r="HD5" s="118"/>
      <c r="HE5" s="118"/>
      <c r="HF5" s="118"/>
      <c r="HG5" s="118"/>
      <c r="HH5" s="118"/>
      <c r="HI5" s="118"/>
      <c r="HJ5" s="118"/>
      <c r="HK5" s="118"/>
      <c r="HL5" s="118"/>
      <c r="HM5" s="118"/>
      <c r="HN5" s="118"/>
      <c r="HO5" s="118"/>
      <c r="HP5" s="118"/>
      <c r="HQ5" s="118"/>
      <c r="HR5" s="118"/>
      <c r="HS5" s="118"/>
      <c r="HT5" s="118"/>
      <c r="HU5" s="118"/>
      <c r="HV5" s="118"/>
      <c r="HW5" s="118"/>
      <c r="HX5" s="118"/>
      <c r="HY5" s="118"/>
      <c r="HZ5" s="118"/>
      <c r="IA5" s="118"/>
      <c r="IB5" s="118"/>
      <c r="IC5" s="118"/>
      <c r="ID5" s="118"/>
      <c r="IE5" s="118"/>
      <c r="IF5" s="118"/>
      <c r="IG5" s="118"/>
    </row>
    <row r="6" spans="1:241" s="176" customFormat="1" ht="15.95" customHeight="1"/>
    <row r="7" spans="1:241" s="4" customFormat="1" ht="43.5" customHeight="1">
      <c r="A7" s="326" t="s">
        <v>170</v>
      </c>
      <c r="B7" s="326"/>
      <c r="C7" s="326"/>
      <c r="D7" s="326"/>
      <c r="E7" s="326"/>
      <c r="F7" s="326"/>
      <c r="G7" s="326"/>
      <c r="H7" s="326"/>
      <c r="I7" s="326"/>
      <c r="J7" s="122"/>
    </row>
    <row r="8" spans="1:241" s="4" customFormat="1" ht="6.75" customHeight="1">
      <c r="A8" s="123"/>
      <c r="B8" s="123"/>
      <c r="C8" s="123"/>
      <c r="D8" s="123"/>
      <c r="E8" s="123"/>
      <c r="F8" s="123"/>
      <c r="G8" s="123"/>
      <c r="H8" s="123"/>
      <c r="I8" s="123"/>
      <c r="J8" s="122"/>
    </row>
    <row r="9" spans="1:241" s="4" customFormat="1" ht="23.25" customHeight="1">
      <c r="A9" s="314" t="s">
        <v>299</v>
      </c>
      <c r="B9" s="314"/>
      <c r="C9" s="314"/>
      <c r="D9" s="314"/>
      <c r="E9" s="314"/>
      <c r="F9" s="314"/>
      <c r="G9" s="314"/>
      <c r="H9" s="314"/>
      <c r="I9" s="314"/>
      <c r="J9" s="122"/>
    </row>
    <row r="10" spans="1:241" s="28" customFormat="1" ht="5.25" customHeight="1"/>
    <row r="11" spans="1:241" s="4" customFormat="1" ht="27" customHeight="1">
      <c r="A11" s="315" t="s">
        <v>47</v>
      </c>
      <c r="B11" s="315"/>
      <c r="C11" s="315"/>
      <c r="D11" s="315"/>
      <c r="E11" s="315"/>
      <c r="F11" s="315"/>
      <c r="G11" s="315"/>
      <c r="H11" s="315"/>
      <c r="I11" s="315"/>
    </row>
    <row r="12" spans="1:241" s="124" customFormat="1" ht="6" customHeight="1">
      <c r="J12" s="125"/>
    </row>
    <row r="13" spans="1:241" s="108" customFormat="1" ht="50.1" customHeight="1">
      <c r="A13" s="332" t="s">
        <v>300</v>
      </c>
      <c r="B13" s="332" t="s">
        <v>301</v>
      </c>
      <c r="C13" s="335" t="s">
        <v>302</v>
      </c>
      <c r="D13" s="336"/>
      <c r="E13" s="332" t="s">
        <v>303</v>
      </c>
      <c r="F13" s="337" t="s">
        <v>421</v>
      </c>
      <c r="G13" s="339" t="s">
        <v>525</v>
      </c>
      <c r="H13" s="339" t="s">
        <v>4</v>
      </c>
      <c r="I13" s="332" t="s">
        <v>175</v>
      </c>
      <c r="J13" s="146"/>
    </row>
    <row r="14" spans="1:241" s="108" customFormat="1" ht="50.1" customHeight="1">
      <c r="A14" s="333"/>
      <c r="B14" s="333"/>
      <c r="C14" s="181" t="s">
        <v>304</v>
      </c>
      <c r="D14" s="182" t="s">
        <v>305</v>
      </c>
      <c r="E14" s="333"/>
      <c r="F14" s="338"/>
      <c r="G14" s="340"/>
      <c r="H14" s="340"/>
      <c r="I14" s="333"/>
      <c r="J14" s="146"/>
    </row>
    <row r="15" spans="1:241" s="89" customFormat="1" ht="17.25" customHeight="1">
      <c r="A15" s="282">
        <v>1</v>
      </c>
      <c r="B15" s="282" t="s">
        <v>67</v>
      </c>
      <c r="C15" s="282" t="s">
        <v>67</v>
      </c>
      <c r="D15" s="283" t="s">
        <v>68</v>
      </c>
      <c r="E15" s="283" t="s">
        <v>139</v>
      </c>
      <c r="F15" s="282" t="s">
        <v>69</v>
      </c>
      <c r="G15" s="282" t="s">
        <v>70</v>
      </c>
      <c r="H15" s="282" t="s">
        <v>167</v>
      </c>
      <c r="I15" s="282" t="s">
        <v>71</v>
      </c>
      <c r="J15" s="88"/>
    </row>
    <row r="16" spans="1:241" s="186" customFormat="1" ht="26.1" customHeight="1">
      <c r="A16" s="183" t="s">
        <v>306</v>
      </c>
      <c r="B16" s="184" t="s">
        <v>307</v>
      </c>
      <c r="C16" s="184"/>
      <c r="D16" s="184"/>
      <c r="E16" s="178"/>
      <c r="F16" s="178"/>
      <c r="G16" s="178"/>
      <c r="H16" s="178"/>
      <c r="I16" s="179"/>
      <c r="J16" s="185"/>
    </row>
    <row r="17" spans="1:10" s="186" customFormat="1" ht="26.1" customHeight="1">
      <c r="A17" s="183"/>
      <c r="B17" s="184" t="s">
        <v>176</v>
      </c>
      <c r="C17" s="184"/>
      <c r="D17" s="184"/>
      <c r="E17" s="178"/>
      <c r="F17" s="178"/>
      <c r="G17" s="178"/>
      <c r="H17" s="178"/>
      <c r="I17" s="179"/>
      <c r="J17" s="185"/>
    </row>
    <row r="18" spans="1:10" s="108" customFormat="1" ht="33" customHeight="1">
      <c r="A18" s="187" t="s">
        <v>306</v>
      </c>
      <c r="B18" s="152" t="s">
        <v>308</v>
      </c>
      <c r="C18" s="152" t="s">
        <v>309</v>
      </c>
      <c r="D18" s="188" t="s">
        <v>181</v>
      </c>
      <c r="E18" s="153" t="s">
        <v>310</v>
      </c>
      <c r="F18" s="136">
        <v>1</v>
      </c>
      <c r="G18" s="136" t="s">
        <v>163</v>
      </c>
      <c r="H18" s="136" t="s">
        <v>311</v>
      </c>
      <c r="I18" s="139">
        <v>858</v>
      </c>
      <c r="J18" s="154"/>
    </row>
    <row r="19" spans="1:10" s="108" customFormat="1" ht="33" customHeight="1">
      <c r="A19" s="187" t="s">
        <v>306</v>
      </c>
      <c r="B19" s="152" t="s">
        <v>312</v>
      </c>
      <c r="C19" s="152" t="s">
        <v>309</v>
      </c>
      <c r="D19" s="188" t="s">
        <v>181</v>
      </c>
      <c r="E19" s="134" t="s">
        <v>313</v>
      </c>
      <c r="F19" s="136">
        <v>1</v>
      </c>
      <c r="G19" s="136" t="s">
        <v>163</v>
      </c>
      <c r="H19" s="136" t="s">
        <v>314</v>
      </c>
      <c r="I19" s="139">
        <v>22</v>
      </c>
      <c r="J19" s="154"/>
    </row>
    <row r="20" spans="1:10" s="108" customFormat="1" ht="33" customHeight="1">
      <c r="A20" s="187" t="s">
        <v>306</v>
      </c>
      <c r="B20" s="152" t="s">
        <v>315</v>
      </c>
      <c r="C20" s="152" t="s">
        <v>309</v>
      </c>
      <c r="D20" s="188" t="s">
        <v>181</v>
      </c>
      <c r="E20" s="134" t="s">
        <v>316</v>
      </c>
      <c r="F20" s="136">
        <v>1</v>
      </c>
      <c r="G20" s="136" t="s">
        <v>163</v>
      </c>
      <c r="H20" s="136" t="s">
        <v>314</v>
      </c>
      <c r="I20" s="139">
        <v>68</v>
      </c>
      <c r="J20" s="154"/>
    </row>
    <row r="21" spans="1:10" s="108" customFormat="1" ht="33" customHeight="1">
      <c r="A21" s="187" t="s">
        <v>306</v>
      </c>
      <c r="B21" s="152" t="s">
        <v>317</v>
      </c>
      <c r="C21" s="152" t="s">
        <v>309</v>
      </c>
      <c r="D21" s="188" t="s">
        <v>181</v>
      </c>
      <c r="E21" s="134" t="s">
        <v>318</v>
      </c>
      <c r="F21" s="136">
        <v>1</v>
      </c>
      <c r="G21" s="136" t="s">
        <v>163</v>
      </c>
      <c r="H21" s="136" t="s">
        <v>319</v>
      </c>
      <c r="I21" s="139">
        <v>226</v>
      </c>
      <c r="J21" s="154"/>
    </row>
    <row r="22" spans="1:10" s="108" customFormat="1" ht="33" customHeight="1">
      <c r="A22" s="187" t="s">
        <v>306</v>
      </c>
      <c r="B22" s="152" t="s">
        <v>320</v>
      </c>
      <c r="C22" s="152" t="s">
        <v>309</v>
      </c>
      <c r="D22" s="188" t="s">
        <v>181</v>
      </c>
      <c r="E22" s="134" t="s">
        <v>321</v>
      </c>
      <c r="F22" s="136">
        <v>1</v>
      </c>
      <c r="G22" s="136" t="s">
        <v>163</v>
      </c>
      <c r="H22" s="136" t="s">
        <v>319</v>
      </c>
      <c r="I22" s="139">
        <v>199</v>
      </c>
      <c r="J22" s="154"/>
    </row>
    <row r="23" spans="1:10" s="108" customFormat="1" ht="33" customHeight="1">
      <c r="A23" s="187" t="s">
        <v>306</v>
      </c>
      <c r="B23" s="152" t="s">
        <v>322</v>
      </c>
      <c r="C23" s="152" t="s">
        <v>309</v>
      </c>
      <c r="D23" s="188" t="s">
        <v>181</v>
      </c>
      <c r="E23" s="134" t="s">
        <v>323</v>
      </c>
      <c r="F23" s="136">
        <v>1</v>
      </c>
      <c r="G23" s="136" t="s">
        <v>163</v>
      </c>
      <c r="H23" s="136" t="s">
        <v>319</v>
      </c>
      <c r="I23" s="139">
        <v>426</v>
      </c>
      <c r="J23" s="154"/>
    </row>
    <row r="24" spans="1:10" s="108" customFormat="1" ht="33" customHeight="1">
      <c r="A24" s="187" t="s">
        <v>306</v>
      </c>
      <c r="B24" s="152" t="s">
        <v>324</v>
      </c>
      <c r="C24" s="152" t="s">
        <v>309</v>
      </c>
      <c r="D24" s="188" t="s">
        <v>181</v>
      </c>
      <c r="E24" s="134" t="s">
        <v>325</v>
      </c>
      <c r="F24" s="136">
        <v>1</v>
      </c>
      <c r="G24" s="136" t="s">
        <v>163</v>
      </c>
      <c r="H24" s="136" t="s">
        <v>326</v>
      </c>
      <c r="I24" s="139">
        <v>185</v>
      </c>
      <c r="J24" s="154"/>
    </row>
    <row r="25" spans="1:10" s="108" customFormat="1" ht="33" customHeight="1">
      <c r="A25" s="187" t="s">
        <v>306</v>
      </c>
      <c r="B25" s="152" t="s">
        <v>327</v>
      </c>
      <c r="C25" s="152" t="s">
        <v>309</v>
      </c>
      <c r="D25" s="188" t="s">
        <v>181</v>
      </c>
      <c r="E25" s="134" t="s">
        <v>328</v>
      </c>
      <c r="F25" s="136">
        <v>1</v>
      </c>
      <c r="G25" s="136" t="s">
        <v>163</v>
      </c>
      <c r="H25" s="136" t="s">
        <v>326</v>
      </c>
      <c r="I25" s="139">
        <v>480</v>
      </c>
      <c r="J25" s="154"/>
    </row>
    <row r="26" spans="1:10" s="108" customFormat="1" ht="33" customHeight="1">
      <c r="A26" s="187" t="s">
        <v>306</v>
      </c>
      <c r="B26" s="152" t="s">
        <v>329</v>
      </c>
      <c r="C26" s="152" t="s">
        <v>309</v>
      </c>
      <c r="D26" s="188" t="s">
        <v>181</v>
      </c>
      <c r="E26" s="134" t="s">
        <v>330</v>
      </c>
      <c r="F26" s="136">
        <v>1</v>
      </c>
      <c r="G26" s="136" t="s">
        <v>163</v>
      </c>
      <c r="H26" s="136" t="s">
        <v>331</v>
      </c>
      <c r="I26" s="139">
        <v>380</v>
      </c>
      <c r="J26" s="154"/>
    </row>
    <row r="27" spans="1:10" s="108" customFormat="1" ht="33" customHeight="1">
      <c r="A27" s="187" t="s">
        <v>306</v>
      </c>
      <c r="B27" s="152" t="s">
        <v>332</v>
      </c>
      <c r="C27" s="152" t="s">
        <v>309</v>
      </c>
      <c r="D27" s="188" t="s">
        <v>181</v>
      </c>
      <c r="E27" s="134" t="s">
        <v>333</v>
      </c>
      <c r="F27" s="136">
        <v>1</v>
      </c>
      <c r="G27" s="136" t="s">
        <v>163</v>
      </c>
      <c r="H27" s="136" t="s">
        <v>334</v>
      </c>
      <c r="I27" s="139">
        <v>1575</v>
      </c>
      <c r="J27" s="154"/>
    </row>
    <row r="28" spans="1:10" s="108" customFormat="1" ht="33" customHeight="1">
      <c r="A28" s="187" t="s">
        <v>306</v>
      </c>
      <c r="B28" s="152" t="s">
        <v>335</v>
      </c>
      <c r="C28" s="152" t="s">
        <v>309</v>
      </c>
      <c r="D28" s="188" t="s">
        <v>181</v>
      </c>
      <c r="E28" s="134" t="s">
        <v>336</v>
      </c>
      <c r="F28" s="136">
        <v>1</v>
      </c>
      <c r="G28" s="136" t="s">
        <v>163</v>
      </c>
      <c r="H28" s="136" t="s">
        <v>326</v>
      </c>
      <c r="I28" s="139">
        <v>543</v>
      </c>
      <c r="J28" s="154"/>
    </row>
    <row r="29" spans="1:10" s="107" customFormat="1" ht="33" customHeight="1">
      <c r="A29" s="187" t="s">
        <v>306</v>
      </c>
      <c r="B29" s="152" t="s">
        <v>337</v>
      </c>
      <c r="C29" s="152" t="s">
        <v>309</v>
      </c>
      <c r="D29" s="188" t="s">
        <v>181</v>
      </c>
      <c r="E29" s="189" t="s">
        <v>338</v>
      </c>
      <c r="F29" s="136">
        <v>1</v>
      </c>
      <c r="G29" s="136" t="s">
        <v>163</v>
      </c>
      <c r="H29" s="136" t="s">
        <v>339</v>
      </c>
      <c r="I29" s="139">
        <v>424</v>
      </c>
      <c r="J29" s="154"/>
    </row>
    <row r="30" spans="1:10" s="108" customFormat="1" ht="49.5" customHeight="1">
      <c r="A30" s="187" t="s">
        <v>306</v>
      </c>
      <c r="B30" s="152" t="s">
        <v>340</v>
      </c>
      <c r="C30" s="152" t="s">
        <v>309</v>
      </c>
      <c r="D30" s="188" t="s">
        <v>181</v>
      </c>
      <c r="E30" s="189" t="s">
        <v>341</v>
      </c>
      <c r="F30" s="136">
        <v>1</v>
      </c>
      <c r="G30" s="136" t="s">
        <v>163</v>
      </c>
      <c r="H30" s="136" t="s">
        <v>339</v>
      </c>
      <c r="I30" s="139">
        <v>424</v>
      </c>
      <c r="J30" s="154"/>
    </row>
    <row r="31" spans="1:10" s="108" customFormat="1" ht="50.25" customHeight="1">
      <c r="A31" s="187" t="s">
        <v>306</v>
      </c>
      <c r="B31" s="152" t="s">
        <v>238</v>
      </c>
      <c r="C31" s="152" t="s">
        <v>309</v>
      </c>
      <c r="D31" s="188" t="s">
        <v>181</v>
      </c>
      <c r="E31" s="153" t="s">
        <v>239</v>
      </c>
      <c r="F31" s="136">
        <v>1</v>
      </c>
      <c r="G31" s="136" t="s">
        <v>163</v>
      </c>
      <c r="H31" s="136" t="s">
        <v>311</v>
      </c>
      <c r="I31" s="139">
        <v>176</v>
      </c>
      <c r="J31" s="154"/>
    </row>
    <row r="32" spans="1:10" s="186" customFormat="1" ht="33" customHeight="1">
      <c r="A32" s="183"/>
      <c r="B32" s="184" t="s">
        <v>192</v>
      </c>
      <c r="C32" s="184"/>
      <c r="D32" s="184"/>
      <c r="E32" s="178"/>
      <c r="F32" s="178"/>
      <c r="G32" s="178"/>
      <c r="H32" s="178"/>
      <c r="I32" s="179"/>
      <c r="J32" s="185"/>
    </row>
    <row r="33" spans="1:10" s="108" customFormat="1" ht="33" customHeight="1">
      <c r="A33" s="187" t="s">
        <v>306</v>
      </c>
      <c r="B33" s="152" t="s">
        <v>342</v>
      </c>
      <c r="C33" s="152" t="s">
        <v>343</v>
      </c>
      <c r="D33" s="188" t="s">
        <v>344</v>
      </c>
      <c r="E33" s="134" t="s">
        <v>345</v>
      </c>
      <c r="F33" s="136">
        <v>1</v>
      </c>
      <c r="G33" s="136" t="s">
        <v>163</v>
      </c>
      <c r="H33" s="136" t="s">
        <v>346</v>
      </c>
      <c r="I33" s="139">
        <v>1141</v>
      </c>
      <c r="J33" s="154"/>
    </row>
    <row r="34" spans="1:10" s="108" customFormat="1" ht="33" customHeight="1">
      <c r="A34" s="187" t="s">
        <v>306</v>
      </c>
      <c r="B34" s="152" t="s">
        <v>342</v>
      </c>
      <c r="C34" s="152" t="s">
        <v>343</v>
      </c>
      <c r="D34" s="188" t="s">
        <v>344</v>
      </c>
      <c r="E34" s="134" t="s">
        <v>345</v>
      </c>
      <c r="F34" s="136">
        <v>1</v>
      </c>
      <c r="G34" s="136" t="s">
        <v>163</v>
      </c>
      <c r="H34" s="136" t="s">
        <v>188</v>
      </c>
      <c r="I34" s="139">
        <v>1204</v>
      </c>
      <c r="J34" s="154"/>
    </row>
    <row r="35" spans="1:10" s="108" customFormat="1" ht="33" customHeight="1">
      <c r="A35" s="187" t="s">
        <v>306</v>
      </c>
      <c r="B35" s="152" t="s">
        <v>347</v>
      </c>
      <c r="C35" s="152" t="s">
        <v>343</v>
      </c>
      <c r="D35" s="188" t="s">
        <v>344</v>
      </c>
      <c r="E35" s="134" t="s">
        <v>348</v>
      </c>
      <c r="F35" s="136">
        <v>1</v>
      </c>
      <c r="G35" s="136" t="s">
        <v>163</v>
      </c>
      <c r="H35" s="136" t="s">
        <v>334</v>
      </c>
      <c r="I35" s="139">
        <v>1032</v>
      </c>
      <c r="J35" s="154"/>
    </row>
    <row r="36" spans="1:10" s="108" customFormat="1" ht="33" customHeight="1">
      <c r="A36" s="187" t="s">
        <v>306</v>
      </c>
      <c r="B36" s="152" t="s">
        <v>349</v>
      </c>
      <c r="C36" s="152" t="s">
        <v>343</v>
      </c>
      <c r="D36" s="188" t="s">
        <v>344</v>
      </c>
      <c r="E36" s="134" t="s">
        <v>350</v>
      </c>
      <c r="F36" s="136">
        <v>1</v>
      </c>
      <c r="G36" s="136" t="s">
        <v>163</v>
      </c>
      <c r="H36" s="136" t="s">
        <v>334</v>
      </c>
      <c r="I36" s="139">
        <v>3800</v>
      </c>
      <c r="J36" s="154"/>
    </row>
    <row r="37" spans="1:10" s="108" customFormat="1" ht="33" customHeight="1">
      <c r="A37" s="187" t="s">
        <v>306</v>
      </c>
      <c r="B37" s="152" t="s">
        <v>351</v>
      </c>
      <c r="C37" s="152" t="s">
        <v>343</v>
      </c>
      <c r="D37" s="188" t="s">
        <v>344</v>
      </c>
      <c r="E37" s="189" t="s">
        <v>352</v>
      </c>
      <c r="F37" s="136" t="s">
        <v>11</v>
      </c>
      <c r="G37" s="136" t="s">
        <v>163</v>
      </c>
      <c r="H37" s="136" t="s">
        <v>353</v>
      </c>
      <c r="I37" s="139">
        <v>152</v>
      </c>
      <c r="J37" s="154"/>
    </row>
    <row r="38" spans="1:10" s="108" customFormat="1" ht="33" customHeight="1">
      <c r="A38" s="187" t="s">
        <v>306</v>
      </c>
      <c r="B38" s="152" t="s">
        <v>351</v>
      </c>
      <c r="C38" s="152" t="s">
        <v>343</v>
      </c>
      <c r="D38" s="188" t="s">
        <v>344</v>
      </c>
      <c r="E38" s="189" t="s">
        <v>352</v>
      </c>
      <c r="F38" s="136" t="s">
        <v>11</v>
      </c>
      <c r="G38" s="136" t="s">
        <v>163</v>
      </c>
      <c r="H38" s="136" t="s">
        <v>188</v>
      </c>
      <c r="I38" s="139">
        <v>160</v>
      </c>
      <c r="J38" s="154"/>
    </row>
    <row r="39" spans="1:10" s="108" customFormat="1" ht="33" customHeight="1">
      <c r="A39" s="187" t="s">
        <v>306</v>
      </c>
      <c r="B39" s="152" t="s">
        <v>332</v>
      </c>
      <c r="C39" s="152" t="s">
        <v>343</v>
      </c>
      <c r="D39" s="188" t="s">
        <v>344</v>
      </c>
      <c r="E39" s="134" t="s">
        <v>333</v>
      </c>
      <c r="F39" s="136">
        <v>1</v>
      </c>
      <c r="G39" s="136" t="s">
        <v>163</v>
      </c>
      <c r="H39" s="136" t="s">
        <v>334</v>
      </c>
      <c r="I39" s="139">
        <v>1575</v>
      </c>
      <c r="J39" s="154"/>
    </row>
    <row r="40" spans="1:10" s="108" customFormat="1" ht="33" customHeight="1">
      <c r="A40" s="187" t="s">
        <v>306</v>
      </c>
      <c r="B40" s="152" t="s">
        <v>327</v>
      </c>
      <c r="C40" s="152" t="s">
        <v>343</v>
      </c>
      <c r="D40" s="188" t="s">
        <v>344</v>
      </c>
      <c r="E40" s="134" t="s">
        <v>328</v>
      </c>
      <c r="F40" s="136">
        <v>1</v>
      </c>
      <c r="G40" s="136" t="s">
        <v>163</v>
      </c>
      <c r="H40" s="136" t="s">
        <v>354</v>
      </c>
      <c r="I40" s="139">
        <v>480</v>
      </c>
      <c r="J40" s="154"/>
    </row>
    <row r="41" spans="1:10" s="108" customFormat="1" ht="33" customHeight="1">
      <c r="A41" s="187" t="s">
        <v>306</v>
      </c>
      <c r="B41" s="152" t="s">
        <v>327</v>
      </c>
      <c r="C41" s="152" t="s">
        <v>343</v>
      </c>
      <c r="D41" s="188" t="s">
        <v>344</v>
      </c>
      <c r="E41" s="134" t="s">
        <v>328</v>
      </c>
      <c r="F41" s="136">
        <v>1</v>
      </c>
      <c r="G41" s="136" t="s">
        <v>163</v>
      </c>
      <c r="H41" s="136" t="s">
        <v>188</v>
      </c>
      <c r="I41" s="139">
        <v>506</v>
      </c>
      <c r="J41" s="154"/>
    </row>
    <row r="42" spans="1:10" s="108" customFormat="1" ht="35.25" customHeight="1">
      <c r="A42" s="187" t="s">
        <v>306</v>
      </c>
      <c r="B42" s="152" t="s">
        <v>355</v>
      </c>
      <c r="C42" s="152" t="s">
        <v>343</v>
      </c>
      <c r="D42" s="188" t="s">
        <v>344</v>
      </c>
      <c r="E42" s="134" t="s">
        <v>356</v>
      </c>
      <c r="F42" s="136">
        <v>1</v>
      </c>
      <c r="G42" s="136" t="s">
        <v>163</v>
      </c>
      <c r="H42" s="136" t="s">
        <v>357</v>
      </c>
      <c r="I42" s="139">
        <v>344</v>
      </c>
      <c r="J42" s="154"/>
    </row>
    <row r="43" spans="1:10" s="186" customFormat="1" ht="33" customHeight="1">
      <c r="A43" s="183"/>
      <c r="B43" s="177" t="s">
        <v>236</v>
      </c>
      <c r="C43" s="184"/>
      <c r="D43" s="184"/>
      <c r="E43" s="178"/>
      <c r="F43" s="178"/>
      <c r="G43" s="178"/>
      <c r="H43" s="178"/>
      <c r="I43" s="179"/>
      <c r="J43" s="185"/>
    </row>
    <row r="44" spans="1:10" s="108" customFormat="1" ht="38.25" customHeight="1">
      <c r="A44" s="187" t="s">
        <v>306</v>
      </c>
      <c r="B44" s="152" t="s">
        <v>358</v>
      </c>
      <c r="C44" s="152" t="s">
        <v>309</v>
      </c>
      <c r="D44" s="188" t="s">
        <v>181</v>
      </c>
      <c r="E44" s="134" t="s">
        <v>359</v>
      </c>
      <c r="F44" s="136">
        <v>1</v>
      </c>
      <c r="G44" s="136" t="s">
        <v>163</v>
      </c>
      <c r="H44" s="136" t="s">
        <v>339</v>
      </c>
      <c r="I44" s="139">
        <v>140</v>
      </c>
      <c r="J44" s="154"/>
    </row>
    <row r="45" spans="1:10" s="108" customFormat="1" ht="82.5" customHeight="1">
      <c r="A45" s="187" t="s">
        <v>306</v>
      </c>
      <c r="B45" s="152" t="s">
        <v>402</v>
      </c>
      <c r="C45" s="152" t="s">
        <v>309</v>
      </c>
      <c r="D45" s="188" t="s">
        <v>181</v>
      </c>
      <c r="E45" s="134" t="s">
        <v>403</v>
      </c>
      <c r="F45" s="136">
        <v>1</v>
      </c>
      <c r="G45" s="136" t="s">
        <v>163</v>
      </c>
      <c r="H45" s="136" t="s">
        <v>319</v>
      </c>
      <c r="I45" s="139">
        <v>634</v>
      </c>
      <c r="J45" s="154"/>
    </row>
    <row r="46" spans="1:10" s="108" customFormat="1" ht="41.25" customHeight="1">
      <c r="A46" s="187" t="s">
        <v>306</v>
      </c>
      <c r="B46" s="152" t="s">
        <v>404</v>
      </c>
      <c r="C46" s="152" t="s">
        <v>309</v>
      </c>
      <c r="D46" s="188" t="s">
        <v>181</v>
      </c>
      <c r="E46" s="134" t="s">
        <v>405</v>
      </c>
      <c r="F46" s="136">
        <v>1</v>
      </c>
      <c r="G46" s="136" t="s">
        <v>163</v>
      </c>
      <c r="H46" s="136" t="s">
        <v>406</v>
      </c>
      <c r="I46" s="139">
        <v>88</v>
      </c>
      <c r="J46" s="154"/>
    </row>
    <row r="47" spans="1:10" s="108" customFormat="1" ht="33" customHeight="1">
      <c r="A47" s="187" t="s">
        <v>306</v>
      </c>
      <c r="B47" s="152" t="s">
        <v>340</v>
      </c>
      <c r="C47" s="152" t="s">
        <v>309</v>
      </c>
      <c r="D47" s="188" t="s">
        <v>181</v>
      </c>
      <c r="E47" s="189" t="s">
        <v>341</v>
      </c>
      <c r="F47" s="136">
        <v>1</v>
      </c>
      <c r="G47" s="136" t="s">
        <v>163</v>
      </c>
      <c r="H47" s="136" t="s">
        <v>339</v>
      </c>
      <c r="I47" s="139">
        <v>424</v>
      </c>
      <c r="J47" s="154"/>
    </row>
    <row r="48" spans="1:10" s="186" customFormat="1" ht="33" customHeight="1">
      <c r="A48" s="183"/>
      <c r="B48" s="177" t="s">
        <v>242</v>
      </c>
      <c r="C48" s="184"/>
      <c r="D48" s="184"/>
      <c r="E48" s="178"/>
      <c r="F48" s="178"/>
      <c r="G48" s="178"/>
      <c r="H48" s="178"/>
      <c r="I48" s="179"/>
      <c r="J48" s="185"/>
    </row>
    <row r="49" spans="1:10" s="108" customFormat="1" ht="42.75" customHeight="1">
      <c r="A49" s="187" t="s">
        <v>306</v>
      </c>
      <c r="B49" s="152" t="s">
        <v>360</v>
      </c>
      <c r="C49" s="152" t="s">
        <v>343</v>
      </c>
      <c r="D49" s="188" t="s">
        <v>344</v>
      </c>
      <c r="E49" s="134" t="s">
        <v>361</v>
      </c>
      <c r="F49" s="136">
        <v>1</v>
      </c>
      <c r="G49" s="136" t="s">
        <v>163</v>
      </c>
      <c r="H49" s="136" t="s">
        <v>346</v>
      </c>
      <c r="I49" s="139">
        <v>407</v>
      </c>
      <c r="J49" s="154"/>
    </row>
    <row r="50" spans="1:10" s="108" customFormat="1" ht="33" customHeight="1">
      <c r="A50" s="187" t="s">
        <v>306</v>
      </c>
      <c r="B50" s="152" t="s">
        <v>360</v>
      </c>
      <c r="C50" s="152" t="s">
        <v>343</v>
      </c>
      <c r="D50" s="188" t="s">
        <v>344</v>
      </c>
      <c r="E50" s="134" t="s">
        <v>361</v>
      </c>
      <c r="F50" s="136">
        <v>1</v>
      </c>
      <c r="G50" s="136" t="s">
        <v>163</v>
      </c>
      <c r="H50" s="136" t="s">
        <v>188</v>
      </c>
      <c r="I50" s="139">
        <v>427</v>
      </c>
      <c r="J50" s="154"/>
    </row>
    <row r="51" spans="1:10" s="108" customFormat="1" ht="33" customHeight="1">
      <c r="A51" s="187" t="s">
        <v>306</v>
      </c>
      <c r="B51" s="152" t="s">
        <v>362</v>
      </c>
      <c r="C51" s="152" t="s">
        <v>343</v>
      </c>
      <c r="D51" s="188" t="s">
        <v>344</v>
      </c>
      <c r="E51" s="134" t="s">
        <v>363</v>
      </c>
      <c r="F51" s="136">
        <v>1</v>
      </c>
      <c r="G51" s="136" t="s">
        <v>163</v>
      </c>
      <c r="H51" s="136" t="s">
        <v>346</v>
      </c>
      <c r="I51" s="139">
        <v>407</v>
      </c>
      <c r="J51" s="154"/>
    </row>
    <row r="52" spans="1:10" s="108" customFormat="1" ht="33" customHeight="1">
      <c r="A52" s="187" t="s">
        <v>306</v>
      </c>
      <c r="B52" s="152" t="s">
        <v>362</v>
      </c>
      <c r="C52" s="152" t="s">
        <v>343</v>
      </c>
      <c r="D52" s="188" t="s">
        <v>344</v>
      </c>
      <c r="E52" s="134" t="s">
        <v>363</v>
      </c>
      <c r="F52" s="136">
        <v>1</v>
      </c>
      <c r="G52" s="136" t="s">
        <v>163</v>
      </c>
      <c r="H52" s="136" t="s">
        <v>188</v>
      </c>
      <c r="I52" s="139">
        <v>427</v>
      </c>
      <c r="J52" s="154"/>
    </row>
    <row r="53" spans="1:10" s="108" customFormat="1" ht="33" customHeight="1">
      <c r="A53" s="187" t="s">
        <v>306</v>
      </c>
      <c r="B53" s="152" t="s">
        <v>364</v>
      </c>
      <c r="C53" s="152" t="s">
        <v>343</v>
      </c>
      <c r="D53" s="188" t="s">
        <v>344</v>
      </c>
      <c r="E53" s="134" t="s">
        <v>365</v>
      </c>
      <c r="F53" s="136">
        <v>1</v>
      </c>
      <c r="G53" s="136" t="s">
        <v>163</v>
      </c>
      <c r="H53" s="136" t="s">
        <v>346</v>
      </c>
      <c r="I53" s="139">
        <v>310</v>
      </c>
      <c r="J53" s="154"/>
    </row>
    <row r="54" spans="1:10" s="108" customFormat="1" ht="33" customHeight="1">
      <c r="A54" s="187" t="s">
        <v>306</v>
      </c>
      <c r="B54" s="152" t="s">
        <v>364</v>
      </c>
      <c r="C54" s="152" t="s">
        <v>343</v>
      </c>
      <c r="D54" s="188" t="s">
        <v>344</v>
      </c>
      <c r="E54" s="134" t="s">
        <v>365</v>
      </c>
      <c r="F54" s="136">
        <v>1</v>
      </c>
      <c r="G54" s="136" t="s">
        <v>163</v>
      </c>
      <c r="H54" s="136" t="s">
        <v>188</v>
      </c>
      <c r="I54" s="139">
        <v>326</v>
      </c>
      <c r="J54" s="154"/>
    </row>
    <row r="55" spans="1:10" s="108" customFormat="1" ht="33" customHeight="1">
      <c r="A55" s="187" t="s">
        <v>306</v>
      </c>
      <c r="B55" s="152" t="s">
        <v>366</v>
      </c>
      <c r="C55" s="152" t="s">
        <v>343</v>
      </c>
      <c r="D55" s="188" t="s">
        <v>344</v>
      </c>
      <c r="E55" s="134" t="s">
        <v>367</v>
      </c>
      <c r="F55" s="136">
        <v>1</v>
      </c>
      <c r="G55" s="136" t="s">
        <v>163</v>
      </c>
      <c r="H55" s="136" t="s">
        <v>346</v>
      </c>
      <c r="I55" s="139">
        <v>233</v>
      </c>
      <c r="J55" s="154"/>
    </row>
    <row r="56" spans="1:10" s="108" customFormat="1" ht="33" customHeight="1">
      <c r="A56" s="187" t="s">
        <v>306</v>
      </c>
      <c r="B56" s="152" t="s">
        <v>366</v>
      </c>
      <c r="C56" s="152" t="s">
        <v>343</v>
      </c>
      <c r="D56" s="188" t="s">
        <v>344</v>
      </c>
      <c r="E56" s="134" t="s">
        <v>367</v>
      </c>
      <c r="F56" s="136">
        <v>1</v>
      </c>
      <c r="G56" s="136" t="s">
        <v>163</v>
      </c>
      <c r="H56" s="136" t="s">
        <v>188</v>
      </c>
      <c r="I56" s="139">
        <v>245</v>
      </c>
      <c r="J56" s="154"/>
    </row>
    <row r="57" spans="1:10" s="108" customFormat="1" ht="33" customHeight="1">
      <c r="A57" s="187" t="s">
        <v>306</v>
      </c>
      <c r="B57" s="152" t="s">
        <v>368</v>
      </c>
      <c r="C57" s="152" t="s">
        <v>343</v>
      </c>
      <c r="D57" s="188" t="s">
        <v>344</v>
      </c>
      <c r="E57" s="134" t="s">
        <v>369</v>
      </c>
      <c r="F57" s="136">
        <v>1</v>
      </c>
      <c r="G57" s="136" t="s">
        <v>163</v>
      </c>
      <c r="H57" s="136" t="s">
        <v>346</v>
      </c>
      <c r="I57" s="139">
        <v>233</v>
      </c>
      <c r="J57" s="154"/>
    </row>
    <row r="58" spans="1:10" s="108" customFormat="1" ht="33" customHeight="1">
      <c r="A58" s="187" t="s">
        <v>306</v>
      </c>
      <c r="B58" s="152" t="s">
        <v>368</v>
      </c>
      <c r="C58" s="152" t="s">
        <v>343</v>
      </c>
      <c r="D58" s="188" t="s">
        <v>344</v>
      </c>
      <c r="E58" s="134" t="s">
        <v>369</v>
      </c>
      <c r="F58" s="136">
        <v>1</v>
      </c>
      <c r="G58" s="136" t="s">
        <v>163</v>
      </c>
      <c r="H58" s="136" t="s">
        <v>188</v>
      </c>
      <c r="I58" s="139">
        <v>245</v>
      </c>
      <c r="J58" s="154"/>
    </row>
    <row r="59" spans="1:10" s="108" customFormat="1" ht="33" customHeight="1">
      <c r="A59" s="187" t="s">
        <v>306</v>
      </c>
      <c r="B59" s="152" t="s">
        <v>370</v>
      </c>
      <c r="C59" s="152" t="s">
        <v>343</v>
      </c>
      <c r="D59" s="188" t="s">
        <v>344</v>
      </c>
      <c r="E59" s="134" t="s">
        <v>371</v>
      </c>
      <c r="F59" s="136">
        <v>1</v>
      </c>
      <c r="G59" s="136" t="s">
        <v>163</v>
      </c>
      <c r="H59" s="136" t="s">
        <v>346</v>
      </c>
      <c r="I59" s="139">
        <v>272</v>
      </c>
      <c r="J59" s="154"/>
    </row>
    <row r="60" spans="1:10" s="108" customFormat="1" ht="33" customHeight="1">
      <c r="A60" s="187" t="s">
        <v>306</v>
      </c>
      <c r="B60" s="152" t="s">
        <v>370</v>
      </c>
      <c r="C60" s="152" t="s">
        <v>343</v>
      </c>
      <c r="D60" s="188" t="s">
        <v>344</v>
      </c>
      <c r="E60" s="134" t="s">
        <v>371</v>
      </c>
      <c r="F60" s="136">
        <v>1</v>
      </c>
      <c r="G60" s="136" t="s">
        <v>163</v>
      </c>
      <c r="H60" s="136" t="s">
        <v>188</v>
      </c>
      <c r="I60" s="139">
        <v>286</v>
      </c>
      <c r="J60" s="154"/>
    </row>
    <row r="61" spans="1:10" s="108" customFormat="1" ht="84" customHeight="1">
      <c r="A61" s="187" t="s">
        <v>306</v>
      </c>
      <c r="B61" s="152" t="s">
        <v>402</v>
      </c>
      <c r="C61" s="152" t="s">
        <v>343</v>
      </c>
      <c r="D61" s="188" t="s">
        <v>344</v>
      </c>
      <c r="E61" s="134" t="s">
        <v>403</v>
      </c>
      <c r="F61" s="136">
        <v>1</v>
      </c>
      <c r="G61" s="136" t="s">
        <v>163</v>
      </c>
      <c r="H61" s="136" t="s">
        <v>357</v>
      </c>
      <c r="I61" s="139">
        <v>634</v>
      </c>
      <c r="J61" s="154"/>
    </row>
    <row r="62" spans="1:10" s="108" customFormat="1" ht="63.75" customHeight="1">
      <c r="A62" s="187" t="s">
        <v>306</v>
      </c>
      <c r="B62" s="152" t="s">
        <v>407</v>
      </c>
      <c r="C62" s="152" t="s">
        <v>343</v>
      </c>
      <c r="D62" s="188" t="s">
        <v>344</v>
      </c>
      <c r="E62" s="134" t="s">
        <v>408</v>
      </c>
      <c r="F62" s="136">
        <v>1</v>
      </c>
      <c r="G62" s="136" t="s">
        <v>163</v>
      </c>
      <c r="H62" s="136" t="s">
        <v>357</v>
      </c>
      <c r="I62" s="139">
        <v>580</v>
      </c>
      <c r="J62" s="154"/>
    </row>
    <row r="63" spans="1:10" s="108" customFormat="1" ht="84" customHeight="1">
      <c r="A63" s="187" t="s">
        <v>306</v>
      </c>
      <c r="B63" s="152" t="s">
        <v>409</v>
      </c>
      <c r="C63" s="152" t="s">
        <v>343</v>
      </c>
      <c r="D63" s="188" t="s">
        <v>344</v>
      </c>
      <c r="E63" s="134" t="s">
        <v>410</v>
      </c>
      <c r="F63" s="136">
        <v>1</v>
      </c>
      <c r="G63" s="136" t="s">
        <v>163</v>
      </c>
      <c r="H63" s="136" t="s">
        <v>357</v>
      </c>
      <c r="I63" s="139">
        <v>634</v>
      </c>
      <c r="J63" s="154"/>
    </row>
    <row r="64" spans="1:10" s="108" customFormat="1" ht="67.5" customHeight="1">
      <c r="A64" s="187" t="s">
        <v>306</v>
      </c>
      <c r="B64" s="152" t="s">
        <v>411</v>
      </c>
      <c r="C64" s="152" t="s">
        <v>343</v>
      </c>
      <c r="D64" s="188" t="s">
        <v>344</v>
      </c>
      <c r="E64" s="134" t="s">
        <v>412</v>
      </c>
      <c r="F64" s="136">
        <v>1</v>
      </c>
      <c r="G64" s="136" t="s">
        <v>163</v>
      </c>
      <c r="H64" s="136" t="s">
        <v>357</v>
      </c>
      <c r="I64" s="139">
        <v>529</v>
      </c>
      <c r="J64" s="154"/>
    </row>
    <row r="65" spans="1:10" s="108" customFormat="1" ht="33.75" customHeight="1">
      <c r="A65" s="187" t="s">
        <v>306</v>
      </c>
      <c r="B65" s="152" t="s">
        <v>372</v>
      </c>
      <c r="C65" s="152" t="s">
        <v>343</v>
      </c>
      <c r="D65" s="188" t="s">
        <v>344</v>
      </c>
      <c r="E65" s="134" t="s">
        <v>373</v>
      </c>
      <c r="F65" s="136">
        <v>1</v>
      </c>
      <c r="G65" s="136" t="s">
        <v>163</v>
      </c>
      <c r="H65" s="136" t="s">
        <v>357</v>
      </c>
      <c r="I65" s="139">
        <v>1088</v>
      </c>
      <c r="J65" s="154"/>
    </row>
    <row r="66" spans="1:10" s="186" customFormat="1" ht="33" customHeight="1">
      <c r="A66" s="183"/>
      <c r="B66" s="184" t="s">
        <v>374</v>
      </c>
      <c r="C66" s="184"/>
      <c r="D66" s="184"/>
      <c r="E66" s="178"/>
      <c r="F66" s="178"/>
      <c r="G66" s="178"/>
      <c r="H66" s="178"/>
      <c r="I66" s="179"/>
      <c r="J66" s="185"/>
    </row>
    <row r="67" spans="1:10" s="108" customFormat="1" ht="33" customHeight="1">
      <c r="A67" s="187" t="s">
        <v>306</v>
      </c>
      <c r="B67" s="152" t="s">
        <v>308</v>
      </c>
      <c r="C67" s="152" t="s">
        <v>375</v>
      </c>
      <c r="D67" s="188" t="s">
        <v>376</v>
      </c>
      <c r="E67" s="153" t="s">
        <v>310</v>
      </c>
      <c r="F67" s="136">
        <v>1</v>
      </c>
      <c r="G67" s="136" t="s">
        <v>163</v>
      </c>
      <c r="H67" s="136" t="s">
        <v>311</v>
      </c>
      <c r="I67" s="139">
        <v>858</v>
      </c>
      <c r="J67" s="154"/>
    </row>
    <row r="68" spans="1:10" s="108" customFormat="1" ht="33" customHeight="1">
      <c r="A68" s="187" t="s">
        <v>306</v>
      </c>
      <c r="B68" s="152" t="s">
        <v>312</v>
      </c>
      <c r="C68" s="152" t="s">
        <v>375</v>
      </c>
      <c r="D68" s="188" t="s">
        <v>376</v>
      </c>
      <c r="E68" s="134" t="s">
        <v>313</v>
      </c>
      <c r="F68" s="136">
        <v>1</v>
      </c>
      <c r="G68" s="136" t="s">
        <v>163</v>
      </c>
      <c r="H68" s="136" t="s">
        <v>314</v>
      </c>
      <c r="I68" s="139">
        <v>22</v>
      </c>
      <c r="J68" s="154"/>
    </row>
    <row r="69" spans="1:10" s="108" customFormat="1" ht="33" customHeight="1">
      <c r="A69" s="187" t="s">
        <v>306</v>
      </c>
      <c r="B69" s="152" t="s">
        <v>315</v>
      </c>
      <c r="C69" s="152" t="s">
        <v>375</v>
      </c>
      <c r="D69" s="188" t="s">
        <v>376</v>
      </c>
      <c r="E69" s="134" t="s">
        <v>316</v>
      </c>
      <c r="F69" s="136">
        <v>1</v>
      </c>
      <c r="G69" s="136" t="s">
        <v>163</v>
      </c>
      <c r="H69" s="136" t="s">
        <v>314</v>
      </c>
      <c r="I69" s="139">
        <v>68</v>
      </c>
      <c r="J69" s="154"/>
    </row>
    <row r="70" spans="1:10" s="108" customFormat="1" ht="33" customHeight="1">
      <c r="A70" s="187" t="s">
        <v>306</v>
      </c>
      <c r="B70" s="152" t="s">
        <v>324</v>
      </c>
      <c r="C70" s="152" t="s">
        <v>375</v>
      </c>
      <c r="D70" s="188" t="s">
        <v>376</v>
      </c>
      <c r="E70" s="134" t="s">
        <v>325</v>
      </c>
      <c r="F70" s="136">
        <v>1</v>
      </c>
      <c r="G70" s="136" t="s">
        <v>163</v>
      </c>
      <c r="H70" s="136" t="s">
        <v>326</v>
      </c>
      <c r="I70" s="139">
        <v>185</v>
      </c>
      <c r="J70" s="154"/>
    </row>
    <row r="71" spans="1:10" s="108" customFormat="1" ht="33" customHeight="1">
      <c r="A71" s="187" t="s">
        <v>306</v>
      </c>
      <c r="B71" s="152" t="s">
        <v>327</v>
      </c>
      <c r="C71" s="152" t="s">
        <v>375</v>
      </c>
      <c r="D71" s="188" t="s">
        <v>376</v>
      </c>
      <c r="E71" s="134" t="s">
        <v>328</v>
      </c>
      <c r="F71" s="136">
        <v>1</v>
      </c>
      <c r="G71" s="136" t="s">
        <v>163</v>
      </c>
      <c r="H71" s="136" t="s">
        <v>326</v>
      </c>
      <c r="I71" s="139">
        <v>480</v>
      </c>
      <c r="J71" s="154"/>
    </row>
    <row r="72" spans="1:10" s="108" customFormat="1" ht="36.75" customHeight="1">
      <c r="A72" s="187" t="s">
        <v>306</v>
      </c>
      <c r="B72" s="152" t="s">
        <v>329</v>
      </c>
      <c r="C72" s="152" t="s">
        <v>375</v>
      </c>
      <c r="D72" s="188" t="s">
        <v>376</v>
      </c>
      <c r="E72" s="134" t="s">
        <v>330</v>
      </c>
      <c r="F72" s="136">
        <v>1</v>
      </c>
      <c r="G72" s="136" t="s">
        <v>163</v>
      </c>
      <c r="H72" s="136" t="s">
        <v>331</v>
      </c>
      <c r="I72" s="139">
        <v>380</v>
      </c>
      <c r="J72" s="154"/>
    </row>
    <row r="73" spans="1:10" s="108" customFormat="1" ht="32.1" customHeight="1">
      <c r="A73" s="187" t="s">
        <v>306</v>
      </c>
      <c r="B73" s="152" t="s">
        <v>337</v>
      </c>
      <c r="C73" s="152" t="s">
        <v>375</v>
      </c>
      <c r="D73" s="188" t="s">
        <v>376</v>
      </c>
      <c r="E73" s="189" t="s">
        <v>338</v>
      </c>
      <c r="F73" s="136">
        <v>1</v>
      </c>
      <c r="G73" s="136" t="s">
        <v>163</v>
      </c>
      <c r="H73" s="136" t="s">
        <v>339</v>
      </c>
      <c r="I73" s="139">
        <v>424</v>
      </c>
      <c r="J73" s="154"/>
    </row>
    <row r="74" spans="1:10" s="186" customFormat="1" ht="32.1" customHeight="1">
      <c r="A74" s="183"/>
      <c r="B74" s="184" t="s">
        <v>252</v>
      </c>
      <c r="C74" s="184"/>
      <c r="D74" s="184"/>
      <c r="E74" s="178"/>
      <c r="F74" s="178"/>
      <c r="G74" s="178"/>
      <c r="H74" s="178"/>
      <c r="I74" s="179"/>
      <c r="J74" s="185"/>
    </row>
    <row r="75" spans="1:10" s="108" customFormat="1" ht="32.1" customHeight="1">
      <c r="A75" s="187" t="s">
        <v>306</v>
      </c>
      <c r="B75" s="152" t="s">
        <v>317</v>
      </c>
      <c r="C75" s="152" t="s">
        <v>309</v>
      </c>
      <c r="D75" s="188" t="s">
        <v>181</v>
      </c>
      <c r="E75" s="134" t="s">
        <v>318</v>
      </c>
      <c r="F75" s="136">
        <v>1</v>
      </c>
      <c r="G75" s="136" t="s">
        <v>164</v>
      </c>
      <c r="H75" s="136" t="s">
        <v>357</v>
      </c>
      <c r="I75" s="139">
        <v>226</v>
      </c>
      <c r="J75" s="154"/>
    </row>
    <row r="76" spans="1:10" s="108" customFormat="1" ht="32.1" customHeight="1">
      <c r="A76" s="187" t="s">
        <v>306</v>
      </c>
      <c r="B76" s="152" t="s">
        <v>377</v>
      </c>
      <c r="C76" s="152" t="s">
        <v>309</v>
      </c>
      <c r="D76" s="188" t="s">
        <v>181</v>
      </c>
      <c r="E76" s="134" t="s">
        <v>413</v>
      </c>
      <c r="F76" s="136">
        <v>1</v>
      </c>
      <c r="G76" s="136" t="s">
        <v>164</v>
      </c>
      <c r="H76" s="136" t="s">
        <v>357</v>
      </c>
      <c r="I76" s="139">
        <v>113</v>
      </c>
      <c r="J76" s="154"/>
    </row>
    <row r="77" spans="1:10" s="108" customFormat="1" ht="32.1" customHeight="1">
      <c r="A77" s="187" t="s">
        <v>306</v>
      </c>
      <c r="B77" s="152" t="s">
        <v>315</v>
      </c>
      <c r="C77" s="152" t="s">
        <v>309</v>
      </c>
      <c r="D77" s="188" t="s">
        <v>181</v>
      </c>
      <c r="E77" s="134" t="s">
        <v>316</v>
      </c>
      <c r="F77" s="136">
        <v>1</v>
      </c>
      <c r="G77" s="136" t="s">
        <v>164</v>
      </c>
      <c r="H77" s="136" t="s">
        <v>357</v>
      </c>
      <c r="I77" s="139">
        <v>68</v>
      </c>
      <c r="J77" s="154"/>
    </row>
    <row r="78" spans="1:10" s="108" customFormat="1" ht="32.1" customHeight="1">
      <c r="A78" s="187" t="s">
        <v>306</v>
      </c>
      <c r="B78" s="152" t="s">
        <v>329</v>
      </c>
      <c r="C78" s="152" t="s">
        <v>309</v>
      </c>
      <c r="D78" s="188" t="s">
        <v>181</v>
      </c>
      <c r="E78" s="134" t="s">
        <v>330</v>
      </c>
      <c r="F78" s="136">
        <v>1</v>
      </c>
      <c r="G78" s="136" t="s">
        <v>164</v>
      </c>
      <c r="H78" s="136" t="s">
        <v>378</v>
      </c>
      <c r="I78" s="139">
        <v>380</v>
      </c>
      <c r="J78" s="154"/>
    </row>
    <row r="79" spans="1:10" s="108" customFormat="1" ht="32.1" customHeight="1">
      <c r="A79" s="187" t="s">
        <v>306</v>
      </c>
      <c r="B79" s="152" t="s">
        <v>324</v>
      </c>
      <c r="C79" s="152" t="s">
        <v>309</v>
      </c>
      <c r="D79" s="188" t="s">
        <v>181</v>
      </c>
      <c r="E79" s="134" t="s">
        <v>325</v>
      </c>
      <c r="F79" s="136">
        <v>1</v>
      </c>
      <c r="G79" s="136" t="s">
        <v>164</v>
      </c>
      <c r="H79" s="136" t="s">
        <v>354</v>
      </c>
      <c r="I79" s="139">
        <v>185</v>
      </c>
      <c r="J79" s="154"/>
    </row>
    <row r="80" spans="1:10" s="108" customFormat="1" ht="32.1" customHeight="1">
      <c r="A80" s="187" t="s">
        <v>306</v>
      </c>
      <c r="B80" s="152" t="s">
        <v>379</v>
      </c>
      <c r="C80" s="152" t="s">
        <v>309</v>
      </c>
      <c r="D80" s="188" t="s">
        <v>181</v>
      </c>
      <c r="E80" s="134" t="s">
        <v>380</v>
      </c>
      <c r="F80" s="136">
        <v>1</v>
      </c>
      <c r="G80" s="136" t="s">
        <v>164</v>
      </c>
      <c r="H80" s="136" t="s">
        <v>346</v>
      </c>
      <c r="I80" s="139">
        <v>1010</v>
      </c>
      <c r="J80" s="154"/>
    </row>
    <row r="81" spans="1:10" s="108" customFormat="1" ht="32.1" customHeight="1">
      <c r="A81" s="187" t="s">
        <v>306</v>
      </c>
      <c r="B81" s="152" t="s">
        <v>381</v>
      </c>
      <c r="C81" s="152" t="s">
        <v>309</v>
      </c>
      <c r="D81" s="188" t="s">
        <v>181</v>
      </c>
      <c r="E81" s="134" t="s">
        <v>382</v>
      </c>
      <c r="F81" s="136">
        <v>1</v>
      </c>
      <c r="G81" s="136" t="s">
        <v>164</v>
      </c>
      <c r="H81" s="136" t="s">
        <v>346</v>
      </c>
      <c r="I81" s="139">
        <v>1026</v>
      </c>
      <c r="J81" s="154"/>
    </row>
    <row r="82" spans="1:10" s="108" customFormat="1" ht="32.1" customHeight="1">
      <c r="A82" s="187" t="s">
        <v>306</v>
      </c>
      <c r="B82" s="152" t="s">
        <v>383</v>
      </c>
      <c r="C82" s="152" t="s">
        <v>309</v>
      </c>
      <c r="D82" s="188" t="s">
        <v>181</v>
      </c>
      <c r="E82" s="134" t="s">
        <v>384</v>
      </c>
      <c r="F82" s="136">
        <v>1</v>
      </c>
      <c r="G82" s="136" t="s">
        <v>164</v>
      </c>
      <c r="H82" s="136" t="s">
        <v>346</v>
      </c>
      <c r="I82" s="139">
        <v>272</v>
      </c>
      <c r="J82" s="154"/>
    </row>
    <row r="83" spans="1:10" s="108" customFormat="1" ht="32.1" customHeight="1">
      <c r="A83" s="187" t="s">
        <v>306</v>
      </c>
      <c r="B83" s="152" t="s">
        <v>385</v>
      </c>
      <c r="C83" s="152" t="s">
        <v>309</v>
      </c>
      <c r="D83" s="188" t="s">
        <v>181</v>
      </c>
      <c r="E83" s="134" t="s">
        <v>361</v>
      </c>
      <c r="F83" s="136">
        <v>1</v>
      </c>
      <c r="G83" s="136" t="s">
        <v>164</v>
      </c>
      <c r="H83" s="136" t="s">
        <v>346</v>
      </c>
      <c r="I83" s="139">
        <v>407</v>
      </c>
      <c r="J83" s="154"/>
    </row>
    <row r="84" spans="1:10" s="108" customFormat="1" ht="32.1" customHeight="1">
      <c r="A84" s="187" t="s">
        <v>306</v>
      </c>
      <c r="B84" s="152" t="s">
        <v>386</v>
      </c>
      <c r="C84" s="152" t="s">
        <v>309</v>
      </c>
      <c r="D84" s="188" t="s">
        <v>181</v>
      </c>
      <c r="E84" s="134" t="s">
        <v>387</v>
      </c>
      <c r="F84" s="136">
        <v>1</v>
      </c>
      <c r="G84" s="136" t="s">
        <v>164</v>
      </c>
      <c r="H84" s="136" t="s">
        <v>346</v>
      </c>
      <c r="I84" s="139">
        <v>272</v>
      </c>
      <c r="J84" s="154"/>
    </row>
    <row r="85" spans="1:10" s="108" customFormat="1" ht="37.5" customHeight="1">
      <c r="A85" s="187" t="s">
        <v>306</v>
      </c>
      <c r="B85" s="152" t="s">
        <v>388</v>
      </c>
      <c r="C85" s="152" t="s">
        <v>309</v>
      </c>
      <c r="D85" s="188" t="s">
        <v>181</v>
      </c>
      <c r="E85" s="134" t="s">
        <v>389</v>
      </c>
      <c r="F85" s="136">
        <v>1</v>
      </c>
      <c r="G85" s="136" t="s">
        <v>164</v>
      </c>
      <c r="H85" s="136" t="s">
        <v>346</v>
      </c>
      <c r="I85" s="139">
        <v>418</v>
      </c>
      <c r="J85" s="154"/>
    </row>
    <row r="86" spans="1:10" s="108" customFormat="1" ht="32.1" customHeight="1">
      <c r="A86" s="187" t="s">
        <v>306</v>
      </c>
      <c r="B86" s="152" t="s">
        <v>390</v>
      </c>
      <c r="C86" s="152" t="s">
        <v>309</v>
      </c>
      <c r="D86" s="188" t="s">
        <v>181</v>
      </c>
      <c r="E86" s="134" t="s">
        <v>391</v>
      </c>
      <c r="F86" s="136">
        <v>1</v>
      </c>
      <c r="G86" s="136" t="s">
        <v>164</v>
      </c>
      <c r="H86" s="136" t="s">
        <v>346</v>
      </c>
      <c r="I86" s="139">
        <v>456</v>
      </c>
      <c r="J86" s="154"/>
    </row>
    <row r="87" spans="1:10" s="186" customFormat="1" ht="32.1" customHeight="1">
      <c r="A87" s="183"/>
      <c r="B87" s="184" t="s">
        <v>294</v>
      </c>
      <c r="C87" s="184"/>
      <c r="D87" s="184"/>
      <c r="E87" s="178"/>
      <c r="F87" s="178"/>
      <c r="G87" s="178"/>
      <c r="H87" s="178"/>
      <c r="I87" s="179"/>
      <c r="J87" s="185"/>
    </row>
    <row r="88" spans="1:10" s="108" customFormat="1" ht="32.1" customHeight="1">
      <c r="A88" s="187" t="s">
        <v>306</v>
      </c>
      <c r="B88" s="152" t="s">
        <v>379</v>
      </c>
      <c r="C88" s="152" t="s">
        <v>375</v>
      </c>
      <c r="D88" s="188" t="s">
        <v>376</v>
      </c>
      <c r="E88" s="134" t="s">
        <v>380</v>
      </c>
      <c r="F88" s="136">
        <v>1</v>
      </c>
      <c r="G88" s="136" t="s">
        <v>164</v>
      </c>
      <c r="H88" s="136" t="s">
        <v>346</v>
      </c>
      <c r="I88" s="139">
        <v>1010</v>
      </c>
      <c r="J88" s="154"/>
    </row>
    <row r="89" spans="1:10" s="108" customFormat="1" ht="32.1" customHeight="1">
      <c r="A89" s="187" t="s">
        <v>306</v>
      </c>
      <c r="B89" s="152" t="s">
        <v>392</v>
      </c>
      <c r="C89" s="152" t="s">
        <v>375</v>
      </c>
      <c r="D89" s="188" t="s">
        <v>376</v>
      </c>
      <c r="E89" s="134" t="s">
        <v>393</v>
      </c>
      <c r="F89" s="136">
        <v>1</v>
      </c>
      <c r="G89" s="136" t="s">
        <v>164</v>
      </c>
      <c r="H89" s="136" t="s">
        <v>346</v>
      </c>
      <c r="I89" s="139">
        <v>272</v>
      </c>
      <c r="J89" s="154"/>
    </row>
    <row r="90" spans="1:10" s="108" customFormat="1" ht="32.1" customHeight="1">
      <c r="A90" s="187" t="s">
        <v>306</v>
      </c>
      <c r="B90" s="152" t="s">
        <v>388</v>
      </c>
      <c r="C90" s="152" t="s">
        <v>375</v>
      </c>
      <c r="D90" s="188" t="s">
        <v>376</v>
      </c>
      <c r="E90" s="134" t="s">
        <v>389</v>
      </c>
      <c r="F90" s="136">
        <v>1</v>
      </c>
      <c r="G90" s="136" t="s">
        <v>164</v>
      </c>
      <c r="H90" s="136" t="s">
        <v>346</v>
      </c>
      <c r="I90" s="139">
        <v>418</v>
      </c>
      <c r="J90" s="154"/>
    </row>
    <row r="91" spans="1:10" s="108" customFormat="1" ht="32.1" customHeight="1">
      <c r="A91" s="187" t="s">
        <v>306</v>
      </c>
      <c r="B91" s="152" t="s">
        <v>381</v>
      </c>
      <c r="C91" s="152" t="s">
        <v>375</v>
      </c>
      <c r="D91" s="188" t="s">
        <v>376</v>
      </c>
      <c r="E91" s="134" t="s">
        <v>382</v>
      </c>
      <c r="F91" s="136">
        <v>1</v>
      </c>
      <c r="G91" s="136" t="s">
        <v>164</v>
      </c>
      <c r="H91" s="136" t="s">
        <v>346</v>
      </c>
      <c r="I91" s="139">
        <v>1026</v>
      </c>
      <c r="J91" s="154"/>
    </row>
    <row r="92" spans="1:10" s="108" customFormat="1" ht="32.1" customHeight="1">
      <c r="A92" s="187" t="s">
        <v>306</v>
      </c>
      <c r="B92" s="152" t="s">
        <v>390</v>
      </c>
      <c r="C92" s="152" t="s">
        <v>375</v>
      </c>
      <c r="D92" s="188" t="s">
        <v>376</v>
      </c>
      <c r="E92" s="134" t="s">
        <v>391</v>
      </c>
      <c r="F92" s="136">
        <v>1</v>
      </c>
      <c r="G92" s="136" t="s">
        <v>164</v>
      </c>
      <c r="H92" s="136" t="s">
        <v>346</v>
      </c>
      <c r="I92" s="139">
        <v>456</v>
      </c>
      <c r="J92" s="154"/>
    </row>
    <row r="93" spans="1:10" s="108" customFormat="1" ht="32.1" customHeight="1">
      <c r="A93" s="187" t="s">
        <v>306</v>
      </c>
      <c r="B93" s="152" t="s">
        <v>329</v>
      </c>
      <c r="C93" s="152" t="s">
        <v>375</v>
      </c>
      <c r="D93" s="188" t="s">
        <v>376</v>
      </c>
      <c r="E93" s="134" t="s">
        <v>330</v>
      </c>
      <c r="F93" s="136">
        <v>1</v>
      </c>
      <c r="G93" s="136" t="s">
        <v>164</v>
      </c>
      <c r="H93" s="136" t="s">
        <v>378</v>
      </c>
      <c r="I93" s="139">
        <v>380</v>
      </c>
      <c r="J93" s="154"/>
    </row>
    <row r="94" spans="1:10" s="108" customFormat="1" ht="34.5" customHeight="1">
      <c r="A94" s="187" t="s">
        <v>306</v>
      </c>
      <c r="B94" s="152" t="s">
        <v>317</v>
      </c>
      <c r="C94" s="152" t="s">
        <v>375</v>
      </c>
      <c r="D94" s="188" t="s">
        <v>376</v>
      </c>
      <c r="E94" s="134" t="s">
        <v>318</v>
      </c>
      <c r="F94" s="136">
        <v>1</v>
      </c>
      <c r="G94" s="136" t="s">
        <v>164</v>
      </c>
      <c r="H94" s="136" t="s">
        <v>357</v>
      </c>
      <c r="I94" s="139">
        <v>226</v>
      </c>
      <c r="J94" s="154"/>
    </row>
    <row r="95" spans="1:10" s="108" customFormat="1" ht="31.5">
      <c r="A95" s="187" t="s">
        <v>306</v>
      </c>
      <c r="B95" s="152" t="s">
        <v>377</v>
      </c>
      <c r="C95" s="152" t="s">
        <v>375</v>
      </c>
      <c r="D95" s="188" t="s">
        <v>376</v>
      </c>
      <c r="E95" s="134" t="s">
        <v>413</v>
      </c>
      <c r="F95" s="136">
        <v>1</v>
      </c>
      <c r="G95" s="136" t="s">
        <v>164</v>
      </c>
      <c r="H95" s="136" t="s">
        <v>357</v>
      </c>
      <c r="I95" s="139">
        <v>113</v>
      </c>
      <c r="J95" s="154"/>
    </row>
    <row r="96" spans="1:10" s="108" customFormat="1" ht="16.5">
      <c r="A96" s="109"/>
      <c r="B96" s="109"/>
      <c r="C96" s="105"/>
      <c r="D96" s="105"/>
      <c r="E96" s="107"/>
      <c r="F96" s="107"/>
      <c r="G96" s="167"/>
      <c r="H96" s="167"/>
      <c r="I96" s="107"/>
      <c r="J96" s="190"/>
    </row>
    <row r="97" spans="1:10" s="108" customFormat="1" ht="30" customHeight="1">
      <c r="A97" s="109">
        <v>1</v>
      </c>
      <c r="B97" s="105" t="s">
        <v>45</v>
      </c>
      <c r="C97" s="106"/>
      <c r="D97" s="106"/>
      <c r="E97" s="107"/>
      <c r="F97" s="107"/>
      <c r="G97" s="167"/>
      <c r="H97" s="167"/>
      <c r="I97" s="107"/>
      <c r="J97" s="107"/>
    </row>
    <row r="98" spans="1:10" s="108" customFormat="1" ht="16.5">
      <c r="A98" s="109">
        <v>2</v>
      </c>
      <c r="B98" s="105" t="s">
        <v>295</v>
      </c>
      <c r="C98" s="106"/>
      <c r="D98" s="106"/>
      <c r="E98" s="107"/>
      <c r="F98" s="107"/>
      <c r="G98" s="167"/>
      <c r="H98" s="167"/>
      <c r="I98" s="107"/>
      <c r="J98" s="107"/>
    </row>
    <row r="99" spans="1:10" s="108" customFormat="1" ht="14.25">
      <c r="A99" s="191" t="s">
        <v>394</v>
      </c>
      <c r="B99" s="334" t="s">
        <v>395</v>
      </c>
      <c r="C99" s="334"/>
      <c r="D99" s="334"/>
      <c r="E99" s="334"/>
      <c r="F99" s="334"/>
      <c r="G99" s="334"/>
      <c r="H99" s="334"/>
      <c r="I99" s="334"/>
      <c r="J99" s="192"/>
    </row>
    <row r="100" spans="1:10" s="108" customFormat="1" ht="16.5">
      <c r="A100" s="191" t="s">
        <v>396</v>
      </c>
      <c r="B100" s="105" t="s">
        <v>397</v>
      </c>
      <c r="C100" s="106"/>
      <c r="D100" s="106"/>
      <c r="E100" s="107"/>
      <c r="F100" s="107"/>
      <c r="G100" s="167"/>
      <c r="H100" s="167"/>
      <c r="I100" s="107"/>
      <c r="J100" s="107"/>
    </row>
    <row r="101" spans="1:10" s="108" customFormat="1" ht="18.75" customHeight="1">
      <c r="A101" s="191" t="s">
        <v>398</v>
      </c>
      <c r="B101" s="105" t="s">
        <v>399</v>
      </c>
      <c r="C101" s="106"/>
      <c r="D101" s="106"/>
      <c r="E101" s="107"/>
      <c r="F101" s="107"/>
      <c r="G101" s="167"/>
      <c r="H101" s="167"/>
      <c r="I101" s="107"/>
      <c r="J101" s="107"/>
    </row>
    <row r="102" spans="1:10" s="108" customFormat="1" ht="14.25" customHeight="1">
      <c r="A102" s="191" t="s">
        <v>400</v>
      </c>
      <c r="B102" s="105" t="s">
        <v>401</v>
      </c>
      <c r="C102" s="106"/>
      <c r="D102" s="106"/>
      <c r="E102" s="107"/>
      <c r="F102" s="107"/>
      <c r="G102" s="167"/>
      <c r="H102" s="167"/>
      <c r="I102" s="107"/>
      <c r="J102" s="107"/>
    </row>
    <row r="103" spans="1:10" s="108" customFormat="1" ht="18">
      <c r="A103" s="107"/>
      <c r="B103" s="107"/>
      <c r="C103" s="107"/>
      <c r="D103" s="107"/>
      <c r="E103" s="193"/>
      <c r="F103" s="193"/>
      <c r="G103" s="342" t="s">
        <v>48</v>
      </c>
      <c r="H103" s="171"/>
      <c r="I103" s="172"/>
      <c r="J103" s="167"/>
    </row>
    <row r="104" spans="1:10" s="108" customFormat="1" ht="14.25">
      <c r="A104" s="107"/>
      <c r="B104" s="107"/>
      <c r="C104" s="107"/>
      <c r="D104" s="107"/>
      <c r="E104" s="167"/>
      <c r="F104" s="107"/>
      <c r="G104" s="107"/>
      <c r="H104" s="107"/>
      <c r="I104" s="107"/>
      <c r="J104" s="154"/>
    </row>
    <row r="105" spans="1:10" s="108" customFormat="1" ht="14.25">
      <c r="A105" s="107"/>
      <c r="B105" s="107"/>
      <c r="C105" s="107"/>
      <c r="D105" s="107"/>
      <c r="E105" s="107"/>
      <c r="F105" s="107"/>
      <c r="G105" s="107"/>
      <c r="H105" s="107"/>
      <c r="I105" s="107"/>
      <c r="J105" s="146"/>
    </row>
    <row r="106" spans="1:10" s="108" customFormat="1" ht="14.25">
      <c r="A106" s="107"/>
      <c r="B106" s="107"/>
      <c r="C106" s="107"/>
      <c r="D106" s="107"/>
      <c r="E106" s="107"/>
      <c r="F106" s="107"/>
      <c r="G106" s="107"/>
      <c r="H106" s="107"/>
      <c r="I106" s="107"/>
      <c r="J106" s="146"/>
    </row>
    <row r="107" spans="1:10" s="108" customFormat="1" ht="14.25">
      <c r="A107" s="107"/>
      <c r="B107" s="107"/>
      <c r="C107" s="107"/>
      <c r="D107" s="107"/>
      <c r="E107" s="107"/>
      <c r="F107" s="107"/>
      <c r="G107" s="107"/>
      <c r="H107" s="107"/>
      <c r="I107" s="107"/>
      <c r="J107" s="146"/>
    </row>
    <row r="108" spans="1:10" s="108" customFormat="1" ht="15">
      <c r="A108" s="107"/>
      <c r="B108" s="107"/>
      <c r="C108" s="107"/>
      <c r="D108" s="107"/>
      <c r="E108" s="195"/>
      <c r="F108" s="107"/>
      <c r="G108" s="107"/>
      <c r="H108" s="107"/>
      <c r="I108" s="107"/>
      <c r="J108" s="146"/>
    </row>
    <row r="109" spans="1:10" s="108" customFormat="1" ht="14.25">
      <c r="A109" s="107"/>
      <c r="B109" s="107"/>
      <c r="C109" s="107"/>
      <c r="D109" s="107"/>
      <c r="E109" s="107"/>
      <c r="F109" s="107"/>
      <c r="G109" s="107"/>
      <c r="H109" s="107"/>
      <c r="I109" s="107"/>
      <c r="J109" s="146"/>
    </row>
    <row r="110" spans="1:10" s="108" customFormat="1" ht="14.25">
      <c r="A110" s="107"/>
      <c r="B110" s="107"/>
      <c r="C110" s="107"/>
      <c r="D110" s="107"/>
      <c r="E110" s="107"/>
      <c r="F110" s="107"/>
      <c r="G110" s="107"/>
      <c r="H110" s="107"/>
      <c r="I110" s="107"/>
      <c r="J110" s="146"/>
    </row>
    <row r="111" spans="1:10" s="108" customFormat="1" ht="14.25">
      <c r="A111" s="107"/>
      <c r="B111" s="107"/>
      <c r="C111" s="107"/>
      <c r="D111" s="107"/>
      <c r="E111" s="107"/>
      <c r="F111" s="107"/>
      <c r="G111" s="107"/>
      <c r="H111" s="107"/>
      <c r="I111" s="107"/>
      <c r="J111" s="146"/>
    </row>
    <row r="112" spans="1:10" s="108" customFormat="1" ht="14.25">
      <c r="A112" s="107"/>
      <c r="B112" s="107"/>
      <c r="C112" s="107"/>
      <c r="D112" s="107"/>
      <c r="E112" s="107"/>
      <c r="F112" s="107"/>
      <c r="G112" s="107"/>
      <c r="H112" s="107"/>
      <c r="I112" s="107"/>
      <c r="J112" s="146"/>
    </row>
    <row r="113" spans="1:10" s="108" customFormat="1" ht="14.25">
      <c r="A113" s="107"/>
      <c r="B113" s="107"/>
      <c r="C113" s="107"/>
      <c r="D113" s="107"/>
      <c r="E113" s="107"/>
      <c r="F113" s="107"/>
      <c r="G113" s="107"/>
      <c r="H113" s="107"/>
      <c r="I113" s="107"/>
      <c r="J113" s="146"/>
    </row>
    <row r="114" spans="1:10" s="108" customFormat="1" ht="14.25">
      <c r="A114" s="107"/>
      <c r="B114" s="107"/>
      <c r="C114" s="107"/>
      <c r="D114" s="107"/>
      <c r="E114" s="107"/>
      <c r="F114" s="107"/>
      <c r="G114" s="107"/>
      <c r="H114" s="107"/>
      <c r="I114" s="107"/>
      <c r="J114" s="146"/>
    </row>
    <row r="115" spans="1:10" s="108" customFormat="1" ht="14.25">
      <c r="A115" s="107"/>
      <c r="B115" s="107"/>
      <c r="C115" s="107"/>
      <c r="D115" s="107"/>
      <c r="E115" s="107"/>
      <c r="F115" s="107"/>
      <c r="G115" s="107"/>
      <c r="H115" s="107"/>
      <c r="I115" s="107"/>
      <c r="J115" s="146"/>
    </row>
    <row r="116" spans="1:10" s="108" customFormat="1" ht="14.25">
      <c r="A116" s="107"/>
      <c r="B116" s="107"/>
      <c r="C116" s="107"/>
      <c r="D116" s="107"/>
      <c r="E116" s="107"/>
      <c r="F116" s="107"/>
      <c r="G116" s="107"/>
      <c r="H116" s="107"/>
      <c r="I116" s="107"/>
      <c r="J116" s="146"/>
    </row>
    <row r="117" spans="1:10" s="108" customFormat="1" ht="14.25">
      <c r="J117" s="127"/>
    </row>
    <row r="118" spans="1:10" s="108" customFormat="1" ht="14.25">
      <c r="J118" s="127"/>
    </row>
    <row r="119" spans="1:10" s="108" customFormat="1" ht="14.25">
      <c r="J119" s="127"/>
    </row>
    <row r="120" spans="1:10" s="108" customFormat="1" ht="14.25">
      <c r="J120" s="127"/>
    </row>
    <row r="121" spans="1:10" s="108" customFormat="1" ht="14.25">
      <c r="J121" s="127"/>
    </row>
    <row r="122" spans="1:10" s="108" customFormat="1" ht="14.25">
      <c r="J122" s="127"/>
    </row>
    <row r="123" spans="1:10" s="108" customFormat="1" ht="14.25">
      <c r="J123" s="127"/>
    </row>
    <row r="124" spans="1:10" s="108" customFormat="1" ht="14.25">
      <c r="J124" s="127"/>
    </row>
    <row r="125" spans="1:10" s="108" customFormat="1" ht="14.25">
      <c r="J125" s="127"/>
    </row>
    <row r="126" spans="1:10" s="108" customFormat="1" ht="14.25">
      <c r="J126" s="127"/>
    </row>
    <row r="127" spans="1:10" s="108" customFormat="1" ht="14.25">
      <c r="J127" s="127"/>
    </row>
    <row r="128" spans="1:10" s="108" customFormat="1" ht="14.25">
      <c r="J128" s="127"/>
    </row>
    <row r="129" spans="10:10" s="108" customFormat="1" ht="14.25">
      <c r="J129" s="127"/>
    </row>
    <row r="130" spans="10:10" s="108" customFormat="1" ht="14.25">
      <c r="J130" s="127"/>
    </row>
    <row r="131" spans="10:10" s="108" customFormat="1" ht="14.25">
      <c r="J131" s="127"/>
    </row>
    <row r="132" spans="10:10" s="108" customFormat="1" ht="14.25">
      <c r="J132" s="127"/>
    </row>
    <row r="133" spans="10:10" s="108" customFormat="1" ht="14.25">
      <c r="J133" s="127"/>
    </row>
    <row r="134" spans="10:10" s="108" customFormat="1" ht="14.25">
      <c r="J134" s="127"/>
    </row>
    <row r="135" spans="10:10" s="108" customFormat="1" ht="14.25">
      <c r="J135" s="127"/>
    </row>
    <row r="136" spans="10:10" s="108" customFormat="1" ht="14.25">
      <c r="J136" s="127"/>
    </row>
    <row r="137" spans="10:10" s="108" customFormat="1" ht="14.25">
      <c r="J137" s="127"/>
    </row>
    <row r="138" spans="10:10" s="108" customFormat="1" ht="14.25">
      <c r="J138" s="127"/>
    </row>
    <row r="139" spans="10:10" s="108" customFormat="1" ht="14.25">
      <c r="J139" s="127"/>
    </row>
    <row r="140" spans="10:10" s="108" customFormat="1" ht="14.25">
      <c r="J140" s="127"/>
    </row>
    <row r="141" spans="10:10" s="108" customFormat="1" ht="14.25">
      <c r="J141" s="127"/>
    </row>
    <row r="142" spans="10:10" s="108" customFormat="1" ht="14.25">
      <c r="J142" s="127"/>
    </row>
    <row r="143" spans="10:10" s="108" customFormat="1" ht="14.25">
      <c r="J143" s="127"/>
    </row>
    <row r="144" spans="10:10" s="108" customFormat="1" ht="14.25">
      <c r="J144" s="127"/>
    </row>
    <row r="145" spans="10:10" s="108" customFormat="1" ht="14.25">
      <c r="J145" s="127"/>
    </row>
    <row r="146" spans="10:10" s="108" customFormat="1" ht="14.25">
      <c r="J146" s="127"/>
    </row>
    <row r="147" spans="10:10" s="108" customFormat="1" ht="14.25">
      <c r="J147" s="127"/>
    </row>
    <row r="148" spans="10:10" s="108" customFormat="1" ht="14.25">
      <c r="J148" s="127"/>
    </row>
    <row r="149" spans="10:10" s="108" customFormat="1" ht="14.25">
      <c r="J149" s="127"/>
    </row>
    <row r="150" spans="10:10" s="108" customFormat="1" ht="14.25">
      <c r="J150" s="127"/>
    </row>
    <row r="151" spans="10:10" s="108" customFormat="1" ht="14.25">
      <c r="J151" s="127"/>
    </row>
    <row r="152" spans="10:10" s="108" customFormat="1" ht="14.25">
      <c r="J152" s="127"/>
    </row>
    <row r="153" spans="10:10" s="108" customFormat="1" ht="14.25">
      <c r="J153" s="127"/>
    </row>
    <row r="154" spans="10:10" s="108" customFormat="1" ht="14.25">
      <c r="J154" s="127"/>
    </row>
    <row r="155" spans="10:10" s="108" customFormat="1" ht="14.25">
      <c r="J155" s="127"/>
    </row>
    <row r="156" spans="10:10" s="108" customFormat="1" ht="14.25">
      <c r="J156" s="127"/>
    </row>
    <row r="157" spans="10:10" s="108" customFormat="1" ht="14.25">
      <c r="J157" s="127"/>
    </row>
    <row r="158" spans="10:10" s="108" customFormat="1" ht="14.25">
      <c r="J158" s="127"/>
    </row>
    <row r="159" spans="10:10" s="108" customFormat="1" ht="14.25">
      <c r="J159" s="127"/>
    </row>
    <row r="160" spans="10:10" s="108" customFormat="1" ht="14.25">
      <c r="J160" s="127"/>
    </row>
    <row r="161" spans="10:10" s="108" customFormat="1" ht="14.25">
      <c r="J161" s="127"/>
    </row>
    <row r="162" spans="10:10" s="108" customFormat="1" ht="14.25">
      <c r="J162" s="127"/>
    </row>
    <row r="163" spans="10:10" s="108" customFormat="1" ht="14.25">
      <c r="J163" s="127"/>
    </row>
    <row r="164" spans="10:10" s="108" customFormat="1" ht="14.25">
      <c r="J164" s="127"/>
    </row>
    <row r="165" spans="10:10" s="108" customFormat="1" ht="14.25">
      <c r="J165" s="127"/>
    </row>
    <row r="166" spans="10:10" s="108" customFormat="1" ht="14.25">
      <c r="J166" s="127"/>
    </row>
    <row r="167" spans="10:10" s="108" customFormat="1" ht="14.25">
      <c r="J167" s="127"/>
    </row>
    <row r="168" spans="10:10" s="108" customFormat="1" ht="14.25">
      <c r="J168" s="127"/>
    </row>
    <row r="169" spans="10:10" s="108" customFormat="1" ht="14.25">
      <c r="J169" s="127"/>
    </row>
    <row r="170" spans="10:10" s="108" customFormat="1" ht="14.25">
      <c r="J170" s="127"/>
    </row>
    <row r="171" spans="10:10" s="108" customFormat="1" ht="14.25">
      <c r="J171" s="127"/>
    </row>
    <row r="172" spans="10:10" s="108" customFormat="1" ht="14.25">
      <c r="J172" s="127"/>
    </row>
    <row r="173" spans="10:10" s="108" customFormat="1" ht="14.25">
      <c r="J173" s="127"/>
    </row>
    <row r="174" spans="10:10" s="108" customFormat="1" ht="14.25">
      <c r="J174" s="127"/>
    </row>
    <row r="175" spans="10:10" s="108" customFormat="1" ht="14.25">
      <c r="J175" s="127"/>
    </row>
    <row r="176" spans="10:10" s="108" customFormat="1" ht="14.25">
      <c r="J176" s="127"/>
    </row>
    <row r="177" spans="10:10" s="108" customFormat="1" ht="14.25">
      <c r="J177" s="127"/>
    </row>
    <row r="178" spans="10:10" s="108" customFormat="1" ht="14.25">
      <c r="J178" s="127"/>
    </row>
    <row r="179" spans="10:10" s="108" customFormat="1" ht="14.25">
      <c r="J179" s="127"/>
    </row>
    <row r="180" spans="10:10" s="108" customFormat="1" ht="14.25">
      <c r="J180" s="127"/>
    </row>
    <row r="181" spans="10:10" s="108" customFormat="1" ht="14.25">
      <c r="J181" s="127"/>
    </row>
    <row r="182" spans="10:10" s="108" customFormat="1" ht="14.25">
      <c r="J182" s="127"/>
    </row>
    <row r="183" spans="10:10" s="108" customFormat="1" ht="14.25">
      <c r="J183" s="127"/>
    </row>
    <row r="184" spans="10:10" s="108" customFormat="1" ht="14.25">
      <c r="J184" s="127"/>
    </row>
    <row r="185" spans="10:10" s="108" customFormat="1" ht="14.25">
      <c r="J185" s="127"/>
    </row>
    <row r="186" spans="10:10" s="108" customFormat="1" ht="14.25">
      <c r="J186" s="127"/>
    </row>
    <row r="187" spans="10:10" s="108" customFormat="1" ht="14.25">
      <c r="J187" s="127"/>
    </row>
    <row r="188" spans="10:10" s="108" customFormat="1" ht="14.25">
      <c r="J188" s="127"/>
    </row>
    <row r="189" spans="10:10" s="108" customFormat="1" ht="14.25">
      <c r="J189" s="127"/>
    </row>
    <row r="190" spans="10:10" s="108" customFormat="1" ht="14.25">
      <c r="J190" s="127"/>
    </row>
    <row r="191" spans="10:10" s="108" customFormat="1" ht="14.25">
      <c r="J191" s="127"/>
    </row>
    <row r="192" spans="10:10" s="108" customFormat="1" ht="14.25">
      <c r="J192" s="127"/>
    </row>
    <row r="193" spans="10:10" s="108" customFormat="1" ht="14.25">
      <c r="J193" s="127"/>
    </row>
    <row r="194" spans="10:10" s="108" customFormat="1" ht="14.25">
      <c r="J194" s="127"/>
    </row>
    <row r="195" spans="10:10" s="108" customFormat="1" ht="14.25">
      <c r="J195" s="127"/>
    </row>
    <row r="196" spans="10:10" s="108" customFormat="1" ht="14.25">
      <c r="J196" s="127"/>
    </row>
    <row r="197" spans="10:10" s="108" customFormat="1" ht="14.25">
      <c r="J197" s="127"/>
    </row>
    <row r="198" spans="10:10" s="108" customFormat="1" ht="14.25">
      <c r="J198" s="127"/>
    </row>
    <row r="199" spans="10:10" s="108" customFormat="1" ht="14.25">
      <c r="J199" s="127"/>
    </row>
    <row r="200" spans="10:10" s="108" customFormat="1" ht="14.25">
      <c r="J200" s="127"/>
    </row>
    <row r="201" spans="10:10" s="108" customFormat="1" ht="14.25">
      <c r="J201" s="127"/>
    </row>
    <row r="202" spans="10:10" s="108" customFormat="1" ht="14.25">
      <c r="J202" s="127"/>
    </row>
    <row r="203" spans="10:10" s="108" customFormat="1" ht="14.25">
      <c r="J203" s="127"/>
    </row>
    <row r="204" spans="10:10" s="108" customFormat="1" ht="14.25">
      <c r="J204" s="127"/>
    </row>
    <row r="205" spans="10:10" s="108" customFormat="1" ht="14.25">
      <c r="J205" s="127"/>
    </row>
    <row r="206" spans="10:10" s="108" customFormat="1" ht="14.25">
      <c r="J206" s="127"/>
    </row>
    <row r="207" spans="10:10" s="108" customFormat="1" ht="14.25">
      <c r="J207" s="127"/>
    </row>
    <row r="208" spans="10:10" s="108" customFormat="1" ht="14.25">
      <c r="J208" s="127"/>
    </row>
    <row r="209" spans="10:10" s="108" customFormat="1" ht="14.25">
      <c r="J209" s="127"/>
    </row>
    <row r="210" spans="10:10" s="108" customFormat="1" ht="14.25">
      <c r="J210" s="127"/>
    </row>
    <row r="211" spans="10:10" s="108" customFormat="1" ht="14.25">
      <c r="J211" s="127"/>
    </row>
    <row r="212" spans="10:10" s="108" customFormat="1" ht="14.25">
      <c r="J212" s="127"/>
    </row>
    <row r="213" spans="10:10" s="108" customFormat="1" ht="14.25">
      <c r="J213" s="127"/>
    </row>
    <row r="214" spans="10:10" s="108" customFormat="1" ht="14.25">
      <c r="J214" s="127"/>
    </row>
    <row r="215" spans="10:10" s="108" customFormat="1" ht="14.25">
      <c r="J215" s="127"/>
    </row>
    <row r="216" spans="10:10" s="108" customFormat="1" ht="14.25">
      <c r="J216" s="127"/>
    </row>
    <row r="217" spans="10:10" s="108" customFormat="1" ht="14.25">
      <c r="J217" s="127"/>
    </row>
    <row r="218" spans="10:10" s="108" customFormat="1" ht="14.25">
      <c r="J218" s="127"/>
    </row>
    <row r="219" spans="10:10" s="108" customFormat="1" ht="14.25">
      <c r="J219" s="127"/>
    </row>
    <row r="220" spans="10:10" s="108" customFormat="1" ht="14.25">
      <c r="J220" s="127"/>
    </row>
    <row r="221" spans="10:10" s="108" customFormat="1" ht="14.25">
      <c r="J221" s="127"/>
    </row>
    <row r="222" spans="10:10" s="108" customFormat="1" ht="14.25">
      <c r="J222" s="127"/>
    </row>
    <row r="223" spans="10:10" s="108" customFormat="1" ht="14.25">
      <c r="J223" s="127"/>
    </row>
    <row r="224" spans="10:10" s="108" customFormat="1" ht="14.25">
      <c r="J224" s="127"/>
    </row>
    <row r="225" spans="10:10" s="108" customFormat="1" ht="14.25">
      <c r="J225" s="127"/>
    </row>
    <row r="226" spans="10:10" s="108" customFormat="1" ht="14.25">
      <c r="J226" s="127"/>
    </row>
    <row r="227" spans="10:10" s="108" customFormat="1" ht="14.25">
      <c r="J227" s="127"/>
    </row>
    <row r="228" spans="10:10" s="108" customFormat="1" ht="14.25">
      <c r="J228" s="127"/>
    </row>
    <row r="229" spans="10:10" s="108" customFormat="1" ht="14.25">
      <c r="J229" s="127"/>
    </row>
    <row r="230" spans="10:10" s="108" customFormat="1" ht="14.25">
      <c r="J230" s="127"/>
    </row>
    <row r="231" spans="10:10" s="108" customFormat="1" ht="14.25">
      <c r="J231" s="127"/>
    </row>
    <row r="232" spans="10:10" s="108" customFormat="1" ht="14.25">
      <c r="J232" s="127"/>
    </row>
    <row r="233" spans="10:10" s="108" customFormat="1" ht="14.25">
      <c r="J233" s="127"/>
    </row>
    <row r="234" spans="10:10" s="108" customFormat="1" ht="14.25">
      <c r="J234" s="127"/>
    </row>
    <row r="235" spans="10:10" s="108" customFormat="1" ht="14.25">
      <c r="J235" s="127"/>
    </row>
    <row r="236" spans="10:10" s="108" customFormat="1" ht="14.25">
      <c r="J236" s="127"/>
    </row>
    <row r="237" spans="10:10" s="108" customFormat="1" ht="14.25">
      <c r="J237" s="127"/>
    </row>
    <row r="238" spans="10:10" s="108" customFormat="1" ht="14.25">
      <c r="J238" s="127"/>
    </row>
    <row r="239" spans="10:10" s="108" customFormat="1" ht="14.25">
      <c r="J239" s="127"/>
    </row>
    <row r="240" spans="10:10" s="108" customFormat="1" ht="14.25">
      <c r="J240" s="127"/>
    </row>
    <row r="241" spans="10:10" s="108" customFormat="1" ht="14.25">
      <c r="J241" s="127"/>
    </row>
    <row r="242" spans="10:10" s="108" customFormat="1" ht="14.25">
      <c r="J242" s="127"/>
    </row>
    <row r="243" spans="10:10" s="108" customFormat="1" ht="14.25">
      <c r="J243" s="127"/>
    </row>
    <row r="244" spans="10:10" s="108" customFormat="1" ht="14.25">
      <c r="J244" s="127"/>
    </row>
    <row r="245" spans="10:10" s="108" customFormat="1" ht="14.25">
      <c r="J245" s="127"/>
    </row>
    <row r="246" spans="10:10" s="108" customFormat="1" ht="14.25">
      <c r="J246" s="127"/>
    </row>
    <row r="247" spans="10:10" s="108" customFormat="1" ht="14.25">
      <c r="J247" s="127"/>
    </row>
    <row r="248" spans="10:10" s="108" customFormat="1" ht="14.25">
      <c r="J248" s="127"/>
    </row>
    <row r="249" spans="10:10" s="108" customFormat="1" ht="14.25">
      <c r="J249" s="127"/>
    </row>
    <row r="250" spans="10:10" s="108" customFormat="1" ht="14.25">
      <c r="J250" s="127"/>
    </row>
    <row r="251" spans="10:10" s="108" customFormat="1" ht="14.25">
      <c r="J251" s="127"/>
    </row>
    <row r="252" spans="10:10" s="108" customFormat="1" ht="14.25">
      <c r="J252" s="127"/>
    </row>
    <row r="253" spans="10:10" s="108" customFormat="1" ht="14.25">
      <c r="J253" s="127"/>
    </row>
    <row r="254" spans="10:10" s="108" customFormat="1" ht="14.25">
      <c r="J254" s="127"/>
    </row>
    <row r="255" spans="10:10" s="108" customFormat="1" ht="14.25">
      <c r="J255" s="127"/>
    </row>
    <row r="256" spans="10:10" s="108" customFormat="1" ht="14.25">
      <c r="J256" s="127"/>
    </row>
    <row r="257" spans="10:10" s="108" customFormat="1" ht="14.25">
      <c r="J257" s="127"/>
    </row>
    <row r="258" spans="10:10" s="108" customFormat="1" ht="14.25">
      <c r="J258" s="127"/>
    </row>
    <row r="259" spans="10:10" s="108" customFormat="1" ht="14.25">
      <c r="J259" s="127"/>
    </row>
    <row r="260" spans="10:10" s="108" customFormat="1" ht="14.25">
      <c r="J260" s="127"/>
    </row>
    <row r="261" spans="10:10" s="108" customFormat="1" ht="14.25">
      <c r="J261" s="127"/>
    </row>
    <row r="262" spans="10:10" s="108" customFormat="1" ht="14.25">
      <c r="J262" s="127"/>
    </row>
    <row r="263" spans="10:10" s="108" customFormat="1" ht="14.25">
      <c r="J263" s="127"/>
    </row>
    <row r="264" spans="10:10" s="108" customFormat="1" ht="14.25">
      <c r="J264" s="127"/>
    </row>
    <row r="265" spans="10:10" s="108" customFormat="1" ht="14.25">
      <c r="J265" s="127"/>
    </row>
    <row r="266" spans="10:10" s="108" customFormat="1" ht="14.25">
      <c r="J266" s="127"/>
    </row>
    <row r="267" spans="10:10" s="108" customFormat="1" ht="14.25">
      <c r="J267" s="127"/>
    </row>
    <row r="268" spans="10:10" s="108" customFormat="1" ht="14.25">
      <c r="J268" s="127"/>
    </row>
    <row r="269" spans="10:10" s="108" customFormat="1" ht="14.25">
      <c r="J269" s="127"/>
    </row>
    <row r="270" spans="10:10" s="108" customFormat="1" ht="14.25">
      <c r="J270" s="127"/>
    </row>
    <row r="271" spans="10:10" s="108" customFormat="1" ht="14.25">
      <c r="J271" s="127"/>
    </row>
    <row r="272" spans="10:10" s="108" customFormat="1" ht="14.25">
      <c r="J272" s="127"/>
    </row>
    <row r="273" spans="10:10" s="108" customFormat="1" ht="14.25">
      <c r="J273" s="127"/>
    </row>
    <row r="274" spans="10:10" s="108" customFormat="1" ht="14.25">
      <c r="J274" s="127"/>
    </row>
    <row r="275" spans="10:10" s="108" customFormat="1" ht="14.25">
      <c r="J275" s="127"/>
    </row>
    <row r="276" spans="10:10" s="108" customFormat="1" ht="14.25">
      <c r="J276" s="127"/>
    </row>
    <row r="277" spans="10:10" s="108" customFormat="1" ht="14.25">
      <c r="J277" s="127"/>
    </row>
    <row r="278" spans="10:10" s="108" customFormat="1" ht="14.25">
      <c r="J278" s="127"/>
    </row>
    <row r="279" spans="10:10" s="108" customFormat="1" ht="14.25">
      <c r="J279" s="127"/>
    </row>
    <row r="280" spans="10:10" s="108" customFormat="1" ht="14.25">
      <c r="J280" s="127"/>
    </row>
    <row r="281" spans="10:10" s="108" customFormat="1" ht="14.25">
      <c r="J281" s="127"/>
    </row>
    <row r="282" spans="10:10" s="108" customFormat="1" ht="14.25">
      <c r="J282" s="127"/>
    </row>
    <row r="283" spans="10:10" s="108" customFormat="1" ht="14.25">
      <c r="J283" s="127"/>
    </row>
    <row r="284" spans="10:10" s="108" customFormat="1" ht="14.25">
      <c r="J284" s="127"/>
    </row>
    <row r="285" spans="10:10" s="108" customFormat="1" ht="14.25">
      <c r="J285" s="127"/>
    </row>
    <row r="286" spans="10:10" s="108" customFormat="1" ht="14.25">
      <c r="J286" s="127"/>
    </row>
    <row r="287" spans="10:10" s="108" customFormat="1" ht="14.25">
      <c r="J287" s="127"/>
    </row>
    <row r="288" spans="10:10" s="108" customFormat="1" ht="14.25">
      <c r="J288" s="127"/>
    </row>
    <row r="289" spans="10:10" s="108" customFormat="1" ht="14.25">
      <c r="J289" s="127"/>
    </row>
    <row r="290" spans="10:10" s="108" customFormat="1" ht="14.25">
      <c r="J290" s="127"/>
    </row>
    <row r="291" spans="10:10" s="108" customFormat="1" ht="14.25">
      <c r="J291" s="127"/>
    </row>
    <row r="292" spans="10:10" s="108" customFormat="1" ht="14.25">
      <c r="J292" s="127"/>
    </row>
    <row r="293" spans="10:10" s="108" customFormat="1" ht="14.25">
      <c r="J293" s="127"/>
    </row>
    <row r="294" spans="10:10" s="108" customFormat="1" ht="14.25">
      <c r="J294" s="127"/>
    </row>
    <row r="295" spans="10:10" s="108" customFormat="1" ht="14.25">
      <c r="J295" s="127"/>
    </row>
    <row r="296" spans="10:10" s="108" customFormat="1" ht="14.25">
      <c r="J296" s="127"/>
    </row>
    <row r="297" spans="10:10" s="108" customFormat="1" ht="14.25">
      <c r="J297" s="127"/>
    </row>
    <row r="298" spans="10:10" s="108" customFormat="1" ht="14.25">
      <c r="J298" s="127"/>
    </row>
    <row r="299" spans="10:10" s="108" customFormat="1" ht="14.25">
      <c r="J299" s="127"/>
    </row>
    <row r="300" spans="10:10" s="108" customFormat="1" ht="14.25">
      <c r="J300" s="127"/>
    </row>
    <row r="301" spans="10:10" s="108" customFormat="1" ht="14.25">
      <c r="J301" s="127"/>
    </row>
    <row r="302" spans="10:10" s="108" customFormat="1" ht="14.25">
      <c r="J302" s="127"/>
    </row>
    <row r="303" spans="10:10" s="108" customFormat="1" ht="14.25">
      <c r="J303" s="127"/>
    </row>
    <row r="304" spans="10:10" s="108" customFormat="1" ht="14.25">
      <c r="J304" s="127"/>
    </row>
    <row r="305" spans="10:10" s="108" customFormat="1" ht="14.25">
      <c r="J305" s="127"/>
    </row>
    <row r="306" spans="10:10" s="108" customFormat="1" ht="14.25">
      <c r="J306" s="127"/>
    </row>
    <row r="307" spans="10:10" s="108" customFormat="1" ht="14.25">
      <c r="J307" s="127"/>
    </row>
    <row r="308" spans="10:10" s="108" customFormat="1" ht="14.25">
      <c r="J308" s="127"/>
    </row>
    <row r="309" spans="10:10" s="108" customFormat="1" ht="14.25">
      <c r="J309" s="127"/>
    </row>
    <row r="310" spans="10:10" s="108" customFormat="1" ht="14.25">
      <c r="J310" s="127"/>
    </row>
    <row r="311" spans="10:10" s="108" customFormat="1" ht="14.25">
      <c r="J311" s="127"/>
    </row>
    <row r="312" spans="10:10" s="108" customFormat="1" ht="14.25">
      <c r="J312" s="127"/>
    </row>
    <row r="313" spans="10:10" s="108" customFormat="1" ht="14.25">
      <c r="J313" s="127"/>
    </row>
    <row r="314" spans="10:10" s="108" customFormat="1" ht="14.25">
      <c r="J314" s="127"/>
    </row>
    <row r="315" spans="10:10" s="108" customFormat="1" ht="14.25">
      <c r="J315" s="127"/>
    </row>
    <row r="316" spans="10:10" s="108" customFormat="1" ht="14.25">
      <c r="J316" s="127"/>
    </row>
    <row r="317" spans="10:10" s="108" customFormat="1" ht="14.25">
      <c r="J317" s="127"/>
    </row>
    <row r="318" spans="10:10" s="108" customFormat="1" ht="14.25">
      <c r="J318" s="127"/>
    </row>
    <row r="319" spans="10:10" s="108" customFormat="1" ht="14.25">
      <c r="J319" s="127"/>
    </row>
    <row r="320" spans="10:10" s="108" customFormat="1" ht="14.25">
      <c r="J320" s="127"/>
    </row>
    <row r="321" spans="10:10" s="108" customFormat="1" ht="14.25">
      <c r="J321" s="127"/>
    </row>
    <row r="322" spans="10:10" s="108" customFormat="1" ht="14.25">
      <c r="J322" s="127"/>
    </row>
    <row r="323" spans="10:10" s="108" customFormat="1" ht="14.25">
      <c r="J323" s="127"/>
    </row>
    <row r="324" spans="10:10" s="108" customFormat="1" ht="14.25">
      <c r="J324" s="127"/>
    </row>
    <row r="325" spans="10:10" s="108" customFormat="1" ht="14.25">
      <c r="J325" s="127"/>
    </row>
    <row r="326" spans="10:10" s="108" customFormat="1" ht="14.25">
      <c r="J326" s="127"/>
    </row>
    <row r="327" spans="10:10" s="108" customFormat="1" ht="14.25">
      <c r="J327" s="127"/>
    </row>
    <row r="328" spans="10:10" s="108" customFormat="1" ht="14.25">
      <c r="J328" s="127"/>
    </row>
    <row r="329" spans="10:10" s="108" customFormat="1" ht="14.25">
      <c r="J329" s="127"/>
    </row>
    <row r="330" spans="10:10" s="108" customFormat="1" ht="14.25">
      <c r="J330" s="127"/>
    </row>
    <row r="331" spans="10:10" s="108" customFormat="1" ht="14.25">
      <c r="J331" s="127"/>
    </row>
    <row r="332" spans="10:10" s="108" customFormat="1" ht="14.25">
      <c r="J332" s="127"/>
    </row>
    <row r="333" spans="10:10" s="108" customFormat="1" ht="14.25">
      <c r="J333" s="127"/>
    </row>
    <row r="334" spans="10:10" s="108" customFormat="1" ht="14.25">
      <c r="J334" s="127"/>
    </row>
    <row r="335" spans="10:10" s="108" customFormat="1" ht="14.25">
      <c r="J335" s="127"/>
    </row>
    <row r="336" spans="10:10" s="108" customFormat="1" ht="14.25">
      <c r="J336" s="127"/>
    </row>
    <row r="337" spans="10:10" s="108" customFormat="1" ht="14.25">
      <c r="J337" s="127"/>
    </row>
    <row r="338" spans="10:10" s="108" customFormat="1" ht="14.25">
      <c r="J338" s="127"/>
    </row>
    <row r="339" spans="10:10" s="108" customFormat="1" ht="14.25">
      <c r="J339" s="127"/>
    </row>
    <row r="340" spans="10:10" s="108" customFormat="1" ht="14.25">
      <c r="J340" s="127"/>
    </row>
    <row r="341" spans="10:10" s="108" customFormat="1" ht="14.25">
      <c r="J341" s="127"/>
    </row>
    <row r="342" spans="10:10" s="108" customFormat="1" ht="14.25">
      <c r="J342" s="127"/>
    </row>
    <row r="343" spans="10:10" s="108" customFormat="1" ht="14.25">
      <c r="J343" s="127"/>
    </row>
    <row r="344" spans="10:10" s="108" customFormat="1" ht="14.25">
      <c r="J344" s="127"/>
    </row>
    <row r="345" spans="10:10" s="108" customFormat="1" ht="14.25">
      <c r="J345" s="127"/>
    </row>
    <row r="346" spans="10:10" s="108" customFormat="1" ht="14.25">
      <c r="J346" s="127"/>
    </row>
    <row r="347" spans="10:10" s="108" customFormat="1" ht="14.25">
      <c r="J347" s="127"/>
    </row>
    <row r="348" spans="10:10" s="108" customFormat="1" ht="14.25">
      <c r="J348" s="127"/>
    </row>
    <row r="349" spans="10:10" s="108" customFormat="1" ht="14.25">
      <c r="J349" s="127"/>
    </row>
    <row r="350" spans="10:10" s="108" customFormat="1" ht="14.25">
      <c r="J350" s="127"/>
    </row>
    <row r="351" spans="10:10" s="108" customFormat="1" ht="14.25">
      <c r="J351" s="127"/>
    </row>
    <row r="352" spans="10:10" s="108" customFormat="1" ht="14.25">
      <c r="J352" s="127"/>
    </row>
    <row r="353" spans="10:10" s="108" customFormat="1" ht="14.25">
      <c r="J353" s="127"/>
    </row>
    <row r="354" spans="10:10" s="108" customFormat="1" ht="14.25">
      <c r="J354" s="127"/>
    </row>
    <row r="355" spans="10:10" s="108" customFormat="1" ht="14.25">
      <c r="J355" s="127"/>
    </row>
    <row r="356" spans="10:10" s="108" customFormat="1" ht="14.25">
      <c r="J356" s="127"/>
    </row>
    <row r="357" spans="10:10" s="108" customFormat="1" ht="14.25">
      <c r="J357" s="127"/>
    </row>
    <row r="358" spans="10:10" s="108" customFormat="1" ht="14.25">
      <c r="J358" s="127"/>
    </row>
    <row r="359" spans="10:10" s="108" customFormat="1" ht="14.25">
      <c r="J359" s="127"/>
    </row>
    <row r="360" spans="10:10" s="108" customFormat="1" ht="14.25">
      <c r="J360" s="127"/>
    </row>
    <row r="361" spans="10:10" s="108" customFormat="1" ht="14.25">
      <c r="J361" s="127"/>
    </row>
    <row r="362" spans="10:10" s="108" customFormat="1" ht="14.25">
      <c r="J362" s="127"/>
    </row>
    <row r="363" spans="10:10" s="108" customFormat="1" ht="14.25">
      <c r="J363" s="127"/>
    </row>
    <row r="364" spans="10:10" s="108" customFormat="1" ht="14.25">
      <c r="J364" s="127"/>
    </row>
    <row r="365" spans="10:10" s="108" customFormat="1" ht="14.25">
      <c r="J365" s="127"/>
    </row>
    <row r="366" spans="10:10" s="108" customFormat="1" ht="14.25">
      <c r="J366" s="127"/>
    </row>
    <row r="367" spans="10:10" s="108" customFormat="1" ht="14.25">
      <c r="J367" s="127"/>
    </row>
    <row r="368" spans="10:10" s="108" customFormat="1" ht="14.25">
      <c r="J368" s="127"/>
    </row>
    <row r="369" spans="10:10" s="108" customFormat="1" ht="14.25">
      <c r="J369" s="127"/>
    </row>
    <row r="370" spans="10:10" s="108" customFormat="1" ht="14.25">
      <c r="J370" s="127"/>
    </row>
    <row r="371" spans="10:10" s="108" customFormat="1" ht="14.25">
      <c r="J371" s="127"/>
    </row>
    <row r="372" spans="10:10" s="108" customFormat="1" ht="14.25">
      <c r="J372" s="127"/>
    </row>
    <row r="373" spans="10:10" s="108" customFormat="1" ht="14.25">
      <c r="J373" s="127"/>
    </row>
    <row r="374" spans="10:10" s="108" customFormat="1" ht="14.25">
      <c r="J374" s="127"/>
    </row>
    <row r="375" spans="10:10" s="108" customFormat="1" ht="14.25">
      <c r="J375" s="127"/>
    </row>
    <row r="376" spans="10:10" s="108" customFormat="1" ht="14.25">
      <c r="J376" s="127"/>
    </row>
    <row r="377" spans="10:10" s="108" customFormat="1" ht="14.25">
      <c r="J377" s="127"/>
    </row>
    <row r="378" spans="10:10" s="108" customFormat="1" ht="14.25">
      <c r="J378" s="127"/>
    </row>
    <row r="379" spans="10:10" s="108" customFormat="1" ht="14.25">
      <c r="J379" s="127"/>
    </row>
    <row r="380" spans="10:10" s="108" customFormat="1" ht="14.25">
      <c r="J380" s="127"/>
    </row>
    <row r="381" spans="10:10" s="108" customFormat="1" ht="14.25">
      <c r="J381" s="127"/>
    </row>
    <row r="382" spans="10:10" s="108" customFormat="1" ht="14.25">
      <c r="J382" s="127"/>
    </row>
    <row r="383" spans="10:10" s="108" customFormat="1" ht="14.25">
      <c r="J383" s="127"/>
    </row>
    <row r="384" spans="10:10" s="108" customFormat="1" ht="14.25">
      <c r="J384" s="127"/>
    </row>
    <row r="385" spans="10:10" s="108" customFormat="1" ht="14.25">
      <c r="J385" s="127"/>
    </row>
    <row r="386" spans="10:10" s="108" customFormat="1" ht="14.25">
      <c r="J386" s="127"/>
    </row>
    <row r="387" spans="10:10" s="108" customFormat="1" ht="14.25">
      <c r="J387" s="127"/>
    </row>
    <row r="388" spans="10:10" s="108" customFormat="1" ht="14.25">
      <c r="J388" s="127"/>
    </row>
    <row r="389" spans="10:10" s="108" customFormat="1" ht="14.25">
      <c r="J389" s="127"/>
    </row>
    <row r="390" spans="10:10" s="108" customFormat="1" ht="14.25">
      <c r="J390" s="127"/>
    </row>
    <row r="391" spans="10:10" s="108" customFormat="1" ht="14.25">
      <c r="J391" s="127"/>
    </row>
    <row r="392" spans="10:10" s="108" customFormat="1" ht="14.25">
      <c r="J392" s="127"/>
    </row>
    <row r="393" spans="10:10" s="108" customFormat="1" ht="14.25">
      <c r="J393" s="127"/>
    </row>
    <row r="394" spans="10:10" s="108" customFormat="1" ht="14.25">
      <c r="J394" s="127"/>
    </row>
    <row r="395" spans="10:10" s="108" customFormat="1" ht="14.25">
      <c r="J395" s="127"/>
    </row>
    <row r="396" spans="10:10" s="108" customFormat="1" ht="14.25">
      <c r="J396" s="127"/>
    </row>
    <row r="397" spans="10:10" s="108" customFormat="1" ht="14.25">
      <c r="J397" s="127"/>
    </row>
    <row r="398" spans="10:10" s="108" customFormat="1" ht="14.25">
      <c r="J398" s="127"/>
    </row>
    <row r="399" spans="10:10" s="108" customFormat="1" ht="14.25">
      <c r="J399" s="127"/>
    </row>
    <row r="400" spans="10:10" s="108" customFormat="1" ht="14.25">
      <c r="J400" s="127"/>
    </row>
    <row r="401" spans="10:10" s="108" customFormat="1" ht="14.25">
      <c r="J401" s="127"/>
    </row>
    <row r="402" spans="10:10" s="108" customFormat="1" ht="14.25">
      <c r="J402" s="127"/>
    </row>
    <row r="403" spans="10:10" s="108" customFormat="1" ht="14.25">
      <c r="J403" s="127"/>
    </row>
    <row r="404" spans="10:10" s="108" customFormat="1" ht="14.25">
      <c r="J404" s="127"/>
    </row>
    <row r="405" spans="10:10" s="108" customFormat="1" ht="14.25">
      <c r="J405" s="127"/>
    </row>
    <row r="406" spans="10:10" s="108" customFormat="1" ht="14.25">
      <c r="J406" s="127"/>
    </row>
    <row r="407" spans="10:10" s="108" customFormat="1" ht="14.25">
      <c r="J407" s="127"/>
    </row>
    <row r="408" spans="10:10" s="108" customFormat="1" ht="14.25">
      <c r="J408" s="127"/>
    </row>
    <row r="409" spans="10:10" s="108" customFormat="1" ht="14.25">
      <c r="J409" s="127"/>
    </row>
    <row r="410" spans="10:10" s="108" customFormat="1" ht="14.25">
      <c r="J410" s="127"/>
    </row>
    <row r="411" spans="10:10" s="108" customFormat="1" ht="14.25">
      <c r="J411" s="127"/>
    </row>
    <row r="412" spans="10:10" s="108" customFormat="1" ht="14.25">
      <c r="J412" s="127"/>
    </row>
    <row r="413" spans="10:10" s="108" customFormat="1" ht="14.25">
      <c r="J413" s="127"/>
    </row>
    <row r="414" spans="10:10" s="108" customFormat="1" ht="14.25">
      <c r="J414" s="127"/>
    </row>
    <row r="415" spans="10:10" s="108" customFormat="1" ht="14.25">
      <c r="J415" s="127"/>
    </row>
    <row r="416" spans="10:10" s="108" customFormat="1" ht="14.25">
      <c r="J416" s="127"/>
    </row>
    <row r="417" spans="10:10" s="108" customFormat="1" ht="14.25">
      <c r="J417" s="127"/>
    </row>
    <row r="418" spans="10:10" s="108" customFormat="1" ht="14.25">
      <c r="J418" s="127"/>
    </row>
    <row r="419" spans="10:10" s="108" customFormat="1" ht="14.25">
      <c r="J419" s="127"/>
    </row>
    <row r="420" spans="10:10" s="108" customFormat="1" ht="14.25">
      <c r="J420" s="127"/>
    </row>
    <row r="421" spans="10:10" s="108" customFormat="1" ht="14.25">
      <c r="J421" s="127"/>
    </row>
    <row r="422" spans="10:10" s="108" customFormat="1" ht="14.25">
      <c r="J422" s="127"/>
    </row>
    <row r="423" spans="10:10" s="108" customFormat="1" ht="14.25">
      <c r="J423" s="127"/>
    </row>
    <row r="424" spans="10:10" s="108" customFormat="1" ht="14.25">
      <c r="J424" s="127"/>
    </row>
    <row r="425" spans="10:10" s="108" customFormat="1" ht="14.25">
      <c r="J425" s="127"/>
    </row>
    <row r="426" spans="10:10" s="108" customFormat="1" ht="14.25">
      <c r="J426" s="127"/>
    </row>
    <row r="427" spans="10:10" s="108" customFormat="1" ht="14.25">
      <c r="J427" s="127"/>
    </row>
    <row r="428" spans="10:10" s="108" customFormat="1" ht="14.25">
      <c r="J428" s="127"/>
    </row>
    <row r="429" spans="10:10" s="108" customFormat="1" ht="14.25">
      <c r="J429" s="127"/>
    </row>
    <row r="430" spans="10:10" s="108" customFormat="1" ht="14.25">
      <c r="J430" s="127"/>
    </row>
    <row r="431" spans="10:10" s="108" customFormat="1" ht="14.25">
      <c r="J431" s="127"/>
    </row>
    <row r="432" spans="10:10" s="108" customFormat="1" ht="14.25">
      <c r="J432" s="127"/>
    </row>
    <row r="433" spans="10:10" s="108" customFormat="1" ht="14.25">
      <c r="J433" s="127"/>
    </row>
    <row r="434" spans="10:10" s="108" customFormat="1" ht="14.25">
      <c r="J434" s="127"/>
    </row>
    <row r="435" spans="10:10" s="108" customFormat="1" ht="14.25">
      <c r="J435" s="127"/>
    </row>
    <row r="436" spans="10:10" s="108" customFormat="1" ht="14.25">
      <c r="J436" s="127"/>
    </row>
    <row r="437" spans="10:10" s="108" customFormat="1" ht="14.25">
      <c r="J437" s="127"/>
    </row>
    <row r="438" spans="10:10" s="108" customFormat="1" ht="14.25">
      <c r="J438" s="127"/>
    </row>
    <row r="439" spans="10:10" s="108" customFormat="1" ht="14.25">
      <c r="J439" s="127"/>
    </row>
    <row r="440" spans="10:10" s="108" customFormat="1" ht="14.25">
      <c r="J440" s="127"/>
    </row>
    <row r="441" spans="10:10" s="108" customFormat="1" ht="14.25">
      <c r="J441" s="127"/>
    </row>
    <row r="442" spans="10:10" s="108" customFormat="1" ht="14.25">
      <c r="J442" s="127"/>
    </row>
    <row r="443" spans="10:10" s="108" customFormat="1" ht="14.25">
      <c r="J443" s="127"/>
    </row>
    <row r="444" spans="10:10" s="108" customFormat="1" ht="14.25">
      <c r="J444" s="127"/>
    </row>
    <row r="445" spans="10:10" s="108" customFormat="1" ht="14.25">
      <c r="J445" s="127"/>
    </row>
    <row r="446" spans="10:10" s="108" customFormat="1" ht="14.25">
      <c r="J446" s="127"/>
    </row>
    <row r="447" spans="10:10" s="108" customFormat="1" ht="14.25">
      <c r="J447" s="127"/>
    </row>
    <row r="448" spans="10:10" s="108" customFormat="1" ht="14.25">
      <c r="J448" s="127"/>
    </row>
    <row r="449" spans="10:10" s="108" customFormat="1" ht="14.25">
      <c r="J449" s="127"/>
    </row>
    <row r="450" spans="10:10" s="108" customFormat="1" ht="14.25">
      <c r="J450" s="127"/>
    </row>
    <row r="451" spans="10:10" s="108" customFormat="1" ht="14.25">
      <c r="J451" s="127"/>
    </row>
    <row r="452" spans="10:10" s="108" customFormat="1" ht="14.25">
      <c r="J452" s="127"/>
    </row>
    <row r="453" spans="10:10" s="108" customFormat="1" ht="14.25">
      <c r="J453" s="127"/>
    </row>
    <row r="454" spans="10:10" s="108" customFormat="1" ht="14.25">
      <c r="J454" s="127"/>
    </row>
    <row r="455" spans="10:10" s="108" customFormat="1" ht="14.25">
      <c r="J455" s="127"/>
    </row>
    <row r="456" spans="10:10" s="108" customFormat="1" ht="14.25">
      <c r="J456" s="127"/>
    </row>
    <row r="457" spans="10:10" s="108" customFormat="1" ht="14.25">
      <c r="J457" s="127"/>
    </row>
    <row r="458" spans="10:10" s="108" customFormat="1" ht="14.25">
      <c r="J458" s="127"/>
    </row>
    <row r="459" spans="10:10" s="108" customFormat="1" ht="14.25">
      <c r="J459" s="127"/>
    </row>
    <row r="460" spans="10:10" s="108" customFormat="1" ht="14.25">
      <c r="J460" s="127"/>
    </row>
    <row r="461" spans="10:10" s="108" customFormat="1" ht="14.25">
      <c r="J461" s="127"/>
    </row>
    <row r="462" spans="10:10" s="108" customFormat="1" ht="14.25">
      <c r="J462" s="127"/>
    </row>
    <row r="463" spans="10:10" s="108" customFormat="1" ht="14.25">
      <c r="J463" s="127"/>
    </row>
    <row r="464" spans="10:10" s="108" customFormat="1" ht="14.25">
      <c r="J464" s="127"/>
    </row>
    <row r="465" spans="10:10" s="108" customFormat="1" ht="14.25">
      <c r="J465" s="127"/>
    </row>
    <row r="466" spans="10:10" s="108" customFormat="1" ht="14.25">
      <c r="J466" s="127"/>
    </row>
    <row r="467" spans="10:10" s="108" customFormat="1" ht="14.25">
      <c r="J467" s="127"/>
    </row>
    <row r="468" spans="10:10" s="108" customFormat="1" ht="14.25">
      <c r="J468" s="127"/>
    </row>
    <row r="469" spans="10:10" s="108" customFormat="1" ht="14.25">
      <c r="J469" s="127"/>
    </row>
    <row r="470" spans="10:10" s="108" customFormat="1" ht="14.25">
      <c r="J470" s="127"/>
    </row>
    <row r="471" spans="10:10" s="108" customFormat="1" ht="14.25">
      <c r="J471" s="127"/>
    </row>
    <row r="472" spans="10:10" s="108" customFormat="1" ht="14.25">
      <c r="J472" s="127"/>
    </row>
    <row r="473" spans="10:10" s="108" customFormat="1" ht="14.25">
      <c r="J473" s="127"/>
    </row>
    <row r="474" spans="10:10" s="108" customFormat="1" ht="14.25">
      <c r="J474" s="127"/>
    </row>
    <row r="475" spans="10:10" s="108" customFormat="1" ht="14.25">
      <c r="J475" s="127"/>
    </row>
    <row r="476" spans="10:10" s="108" customFormat="1" ht="14.25">
      <c r="J476" s="127"/>
    </row>
    <row r="477" spans="10:10" s="108" customFormat="1" ht="14.25">
      <c r="J477" s="127"/>
    </row>
    <row r="478" spans="10:10" s="108" customFormat="1" ht="14.25">
      <c r="J478" s="127"/>
    </row>
    <row r="479" spans="10:10" s="108" customFormat="1" ht="14.25">
      <c r="J479" s="127"/>
    </row>
    <row r="480" spans="10:10" s="108" customFormat="1" ht="14.25">
      <c r="J480" s="127"/>
    </row>
    <row r="481" spans="10:10" s="108" customFormat="1" ht="14.25">
      <c r="J481" s="127"/>
    </row>
    <row r="482" spans="10:10" s="108" customFormat="1" ht="14.25">
      <c r="J482" s="127"/>
    </row>
    <row r="483" spans="10:10" s="108" customFormat="1" ht="14.25">
      <c r="J483" s="127"/>
    </row>
    <row r="484" spans="10:10" s="108" customFormat="1" ht="14.25">
      <c r="J484" s="127"/>
    </row>
    <row r="485" spans="10:10" s="108" customFormat="1" ht="14.25">
      <c r="J485" s="127"/>
    </row>
    <row r="486" spans="10:10" s="108" customFormat="1" ht="14.25">
      <c r="J486" s="127"/>
    </row>
    <row r="487" spans="10:10" s="108" customFormat="1" ht="14.25">
      <c r="J487" s="127"/>
    </row>
    <row r="488" spans="10:10" s="108" customFormat="1" ht="14.25">
      <c r="J488" s="127"/>
    </row>
    <row r="489" spans="10:10" s="108" customFormat="1" ht="14.25">
      <c r="J489" s="127"/>
    </row>
    <row r="490" spans="10:10" s="108" customFormat="1" ht="14.25">
      <c r="J490" s="127"/>
    </row>
    <row r="491" spans="10:10" s="108" customFormat="1" ht="14.25">
      <c r="J491" s="127"/>
    </row>
    <row r="492" spans="10:10" s="108" customFormat="1" ht="14.25">
      <c r="J492" s="127"/>
    </row>
    <row r="493" spans="10:10" s="108" customFormat="1" ht="14.25">
      <c r="J493" s="127"/>
    </row>
    <row r="494" spans="10:10" s="108" customFormat="1" ht="14.25">
      <c r="J494" s="127"/>
    </row>
    <row r="495" spans="10:10" s="108" customFormat="1" ht="14.25">
      <c r="J495" s="127"/>
    </row>
    <row r="496" spans="10:10" s="108" customFormat="1" ht="14.25">
      <c r="J496" s="127"/>
    </row>
    <row r="497" spans="10:10" s="108" customFormat="1" ht="14.25">
      <c r="J497" s="127"/>
    </row>
    <row r="498" spans="10:10" s="108" customFormat="1" ht="14.25">
      <c r="J498" s="127"/>
    </row>
    <row r="499" spans="10:10" s="108" customFormat="1" ht="14.25">
      <c r="J499" s="127"/>
    </row>
    <row r="500" spans="10:10" s="108" customFormat="1" ht="14.25">
      <c r="J500" s="127"/>
    </row>
    <row r="501" spans="10:10" s="108" customFormat="1" ht="14.25">
      <c r="J501" s="127"/>
    </row>
    <row r="502" spans="10:10" s="108" customFormat="1" ht="14.25">
      <c r="J502" s="127"/>
    </row>
    <row r="503" spans="10:10" s="108" customFormat="1" ht="14.25">
      <c r="J503" s="127"/>
    </row>
    <row r="504" spans="10:10" s="108" customFormat="1" ht="14.25">
      <c r="J504" s="127"/>
    </row>
    <row r="505" spans="10:10" s="108" customFormat="1" ht="14.25">
      <c r="J505" s="127"/>
    </row>
    <row r="506" spans="10:10" s="108" customFormat="1" ht="14.25">
      <c r="J506" s="127"/>
    </row>
    <row r="507" spans="10:10" s="108" customFormat="1" ht="14.25">
      <c r="J507" s="127"/>
    </row>
    <row r="508" spans="10:10" s="108" customFormat="1" ht="14.25">
      <c r="J508" s="127"/>
    </row>
    <row r="509" spans="10:10" s="108" customFormat="1" ht="14.25">
      <c r="J509" s="127"/>
    </row>
    <row r="510" spans="10:10" s="108" customFormat="1" ht="14.25">
      <c r="J510" s="127"/>
    </row>
    <row r="511" spans="10:10" s="108" customFormat="1" ht="14.25">
      <c r="J511" s="127"/>
    </row>
    <row r="512" spans="10:10" s="108" customFormat="1" ht="14.25">
      <c r="J512" s="127"/>
    </row>
    <row r="513" spans="10:10" s="108" customFormat="1" ht="14.25">
      <c r="J513" s="127"/>
    </row>
    <row r="514" spans="10:10" s="108" customFormat="1" ht="14.25">
      <c r="J514" s="127"/>
    </row>
    <row r="515" spans="10:10" s="108" customFormat="1" ht="14.25">
      <c r="J515" s="127"/>
    </row>
    <row r="516" spans="10:10" s="108" customFormat="1" ht="14.25">
      <c r="J516" s="127"/>
    </row>
    <row r="517" spans="10:10" s="108" customFormat="1" ht="14.25">
      <c r="J517" s="127"/>
    </row>
    <row r="518" spans="10:10" s="108" customFormat="1" ht="14.25">
      <c r="J518" s="127"/>
    </row>
    <row r="519" spans="10:10" s="108" customFormat="1" ht="14.25">
      <c r="J519" s="127"/>
    </row>
    <row r="520" spans="10:10" s="108" customFormat="1" ht="14.25">
      <c r="J520" s="127"/>
    </row>
    <row r="521" spans="10:10" s="108" customFormat="1" ht="14.25">
      <c r="J521" s="127"/>
    </row>
    <row r="522" spans="10:10" s="108" customFormat="1" ht="14.25">
      <c r="J522" s="127"/>
    </row>
    <row r="523" spans="10:10" s="108" customFormat="1" ht="14.25">
      <c r="J523" s="127"/>
    </row>
    <row r="524" spans="10:10" s="108" customFormat="1" ht="14.25">
      <c r="J524" s="127"/>
    </row>
    <row r="525" spans="10:10" s="108" customFormat="1" ht="14.25">
      <c r="J525" s="127"/>
    </row>
    <row r="526" spans="10:10" s="108" customFormat="1" ht="14.25">
      <c r="J526" s="127"/>
    </row>
    <row r="527" spans="10:10" s="108" customFormat="1" ht="14.25">
      <c r="J527" s="127"/>
    </row>
    <row r="528" spans="10:10" s="108" customFormat="1" ht="14.25">
      <c r="J528" s="127"/>
    </row>
    <row r="529" spans="10:10" s="108" customFormat="1" ht="14.25">
      <c r="J529" s="127"/>
    </row>
    <row r="530" spans="10:10" s="108" customFormat="1" ht="14.25">
      <c r="J530" s="127"/>
    </row>
    <row r="531" spans="10:10" s="108" customFormat="1" ht="14.25">
      <c r="J531" s="127"/>
    </row>
    <row r="532" spans="10:10" s="108" customFormat="1" ht="14.25">
      <c r="J532" s="127"/>
    </row>
    <row r="533" spans="10:10" s="108" customFormat="1" ht="14.25">
      <c r="J533" s="127"/>
    </row>
    <row r="534" spans="10:10" s="108" customFormat="1" ht="14.25">
      <c r="J534" s="127"/>
    </row>
    <row r="535" spans="10:10" s="108" customFormat="1" ht="14.25">
      <c r="J535" s="127"/>
    </row>
    <row r="536" spans="10:10" s="108" customFormat="1" ht="14.25">
      <c r="J536" s="127"/>
    </row>
    <row r="537" spans="10:10" s="108" customFormat="1" ht="14.25">
      <c r="J537" s="127"/>
    </row>
    <row r="538" spans="10:10" s="108" customFormat="1" ht="14.25">
      <c r="J538" s="127"/>
    </row>
    <row r="539" spans="10:10" s="108" customFormat="1" ht="14.25">
      <c r="J539" s="127"/>
    </row>
    <row r="540" spans="10:10" s="108" customFormat="1" ht="14.25">
      <c r="J540" s="127"/>
    </row>
    <row r="541" spans="10:10" s="108" customFormat="1" ht="14.25">
      <c r="J541" s="127"/>
    </row>
    <row r="542" spans="10:10" s="108" customFormat="1" ht="14.25">
      <c r="J542" s="127"/>
    </row>
    <row r="543" spans="10:10" s="108" customFormat="1" ht="14.25">
      <c r="J543" s="127"/>
    </row>
    <row r="544" spans="10:10" s="108" customFormat="1" ht="14.25">
      <c r="J544" s="127"/>
    </row>
    <row r="545" spans="10:10" s="108" customFormat="1" ht="14.25">
      <c r="J545" s="127"/>
    </row>
    <row r="546" spans="10:10" s="108" customFormat="1" ht="14.25">
      <c r="J546" s="127"/>
    </row>
    <row r="547" spans="10:10" s="108" customFormat="1" ht="14.25">
      <c r="J547" s="127"/>
    </row>
    <row r="548" spans="10:10" s="108" customFormat="1" ht="14.25">
      <c r="J548" s="127"/>
    </row>
    <row r="549" spans="10:10" s="108" customFormat="1" ht="14.25">
      <c r="J549" s="127"/>
    </row>
    <row r="550" spans="10:10" s="108" customFormat="1" ht="14.25">
      <c r="J550" s="127"/>
    </row>
    <row r="551" spans="10:10" s="108" customFormat="1" ht="14.25">
      <c r="J551" s="127"/>
    </row>
    <row r="552" spans="10:10" s="108" customFormat="1" ht="14.25">
      <c r="J552" s="127"/>
    </row>
    <row r="553" spans="10:10" s="108" customFormat="1" ht="14.25">
      <c r="J553" s="127"/>
    </row>
    <row r="554" spans="10:10" s="108" customFormat="1" ht="14.25">
      <c r="J554" s="127"/>
    </row>
    <row r="555" spans="10:10" s="108" customFormat="1" ht="14.25">
      <c r="J555" s="127"/>
    </row>
    <row r="556" spans="10:10" s="108" customFormat="1" ht="14.25">
      <c r="J556" s="127"/>
    </row>
    <row r="557" spans="10:10" s="108" customFormat="1" ht="14.25">
      <c r="J557" s="127"/>
    </row>
    <row r="558" spans="10:10" s="108" customFormat="1" ht="14.25">
      <c r="J558" s="127"/>
    </row>
    <row r="559" spans="10:10" s="108" customFormat="1" ht="14.25">
      <c r="J559" s="127"/>
    </row>
    <row r="560" spans="10:10" s="108" customFormat="1" ht="14.25">
      <c r="J560" s="127"/>
    </row>
    <row r="561" spans="10:10" s="108" customFormat="1" ht="14.25">
      <c r="J561" s="127"/>
    </row>
    <row r="562" spans="10:10" s="108" customFormat="1" ht="14.25">
      <c r="J562" s="127"/>
    </row>
    <row r="563" spans="10:10" s="108" customFormat="1" ht="14.25">
      <c r="J563" s="127"/>
    </row>
    <row r="564" spans="10:10" s="108" customFormat="1" ht="14.25">
      <c r="J564" s="127"/>
    </row>
    <row r="565" spans="10:10" s="108" customFormat="1" ht="14.25">
      <c r="J565" s="127"/>
    </row>
    <row r="566" spans="10:10" s="108" customFormat="1" ht="14.25">
      <c r="J566" s="127"/>
    </row>
    <row r="567" spans="10:10" s="108" customFormat="1" ht="14.25">
      <c r="J567" s="127"/>
    </row>
    <row r="568" spans="10:10" s="108" customFormat="1" ht="14.25">
      <c r="J568" s="127"/>
    </row>
    <row r="569" spans="10:10" s="108" customFormat="1" ht="14.25">
      <c r="J569" s="127"/>
    </row>
    <row r="570" spans="10:10" s="108" customFormat="1" ht="14.25">
      <c r="J570" s="127"/>
    </row>
    <row r="571" spans="10:10" s="108" customFormat="1" ht="14.25">
      <c r="J571" s="127"/>
    </row>
    <row r="572" spans="10:10" s="108" customFormat="1" ht="14.25">
      <c r="J572" s="127"/>
    </row>
    <row r="573" spans="10:10" s="108" customFormat="1" ht="14.25">
      <c r="J573" s="127"/>
    </row>
    <row r="574" spans="10:10" s="108" customFormat="1" ht="14.25">
      <c r="J574" s="127"/>
    </row>
    <row r="575" spans="10:10" s="108" customFormat="1" ht="14.25">
      <c r="J575" s="127"/>
    </row>
    <row r="576" spans="10:10" s="108" customFormat="1" ht="14.25">
      <c r="J576" s="127"/>
    </row>
    <row r="577" spans="10:10" s="108" customFormat="1" ht="14.25">
      <c r="J577" s="127"/>
    </row>
    <row r="578" spans="10:10" s="108" customFormat="1" ht="14.25">
      <c r="J578" s="127"/>
    </row>
    <row r="579" spans="10:10" s="108" customFormat="1" ht="14.25">
      <c r="J579" s="127"/>
    </row>
    <row r="580" spans="10:10" s="108" customFormat="1" ht="14.25">
      <c r="J580" s="127"/>
    </row>
    <row r="581" spans="10:10" s="108" customFormat="1" ht="14.25">
      <c r="J581" s="127"/>
    </row>
    <row r="582" spans="10:10" s="108" customFormat="1" ht="14.25">
      <c r="J582" s="127"/>
    </row>
    <row r="583" spans="10:10" s="108" customFormat="1" ht="14.25">
      <c r="J583" s="127"/>
    </row>
    <row r="584" spans="10:10" s="108" customFormat="1" ht="14.25">
      <c r="J584" s="127"/>
    </row>
    <row r="585" spans="10:10" s="108" customFormat="1" ht="14.25">
      <c r="J585" s="127"/>
    </row>
    <row r="586" spans="10:10" s="108" customFormat="1" ht="14.25">
      <c r="J586" s="127"/>
    </row>
    <row r="587" spans="10:10" s="108" customFormat="1" ht="14.25">
      <c r="J587" s="127"/>
    </row>
    <row r="588" spans="10:10" s="108" customFormat="1" ht="14.25">
      <c r="J588" s="127"/>
    </row>
    <row r="589" spans="10:10" s="108" customFormat="1" ht="14.25">
      <c r="J589" s="127"/>
    </row>
    <row r="590" spans="10:10" s="108" customFormat="1" ht="14.25">
      <c r="J590" s="127"/>
    </row>
    <row r="591" spans="10:10" s="108" customFormat="1" ht="14.25">
      <c r="J591" s="127"/>
    </row>
    <row r="592" spans="10:10" s="108" customFormat="1" ht="14.25">
      <c r="J592" s="127"/>
    </row>
    <row r="593" spans="10:10" s="108" customFormat="1" ht="14.25">
      <c r="J593" s="127"/>
    </row>
    <row r="594" spans="10:10" s="108" customFormat="1" ht="14.25">
      <c r="J594" s="127"/>
    </row>
    <row r="595" spans="10:10" s="108" customFormat="1" ht="14.25">
      <c r="J595" s="127"/>
    </row>
    <row r="596" spans="10:10" s="108" customFormat="1" ht="14.25">
      <c r="J596" s="127"/>
    </row>
    <row r="597" spans="10:10" s="108" customFormat="1" ht="14.25">
      <c r="J597" s="127"/>
    </row>
    <row r="598" spans="10:10" s="108" customFormat="1" ht="14.25">
      <c r="J598" s="127"/>
    </row>
    <row r="599" spans="10:10" s="108" customFormat="1" ht="14.25">
      <c r="J599" s="127"/>
    </row>
    <row r="600" spans="10:10" s="108" customFormat="1" ht="14.25">
      <c r="J600" s="127"/>
    </row>
    <row r="601" spans="10:10" s="108" customFormat="1" ht="14.25">
      <c r="J601" s="127"/>
    </row>
    <row r="602" spans="10:10" s="108" customFormat="1" ht="14.25">
      <c r="J602" s="127"/>
    </row>
    <row r="603" spans="10:10" s="108" customFormat="1" ht="14.25">
      <c r="J603" s="127"/>
    </row>
    <row r="604" spans="10:10" s="108" customFormat="1" ht="14.25">
      <c r="J604" s="127"/>
    </row>
    <row r="605" spans="10:10" s="108" customFormat="1" ht="14.25">
      <c r="J605" s="127"/>
    </row>
    <row r="606" spans="10:10" s="108" customFormat="1" ht="14.25">
      <c r="J606" s="127"/>
    </row>
    <row r="607" spans="10:10" s="108" customFormat="1" ht="14.25">
      <c r="J607" s="127"/>
    </row>
    <row r="608" spans="10:10" s="108" customFormat="1" ht="14.25">
      <c r="J608" s="127"/>
    </row>
    <row r="609" spans="10:10" s="108" customFormat="1" ht="14.25">
      <c r="J609" s="127"/>
    </row>
    <row r="610" spans="10:10" s="108" customFormat="1" ht="14.25">
      <c r="J610" s="127"/>
    </row>
    <row r="611" spans="10:10" s="108" customFormat="1" ht="14.25">
      <c r="J611" s="127"/>
    </row>
    <row r="612" spans="10:10" s="108" customFormat="1" ht="14.25">
      <c r="J612" s="127"/>
    </row>
    <row r="613" spans="10:10" s="108" customFormat="1" ht="14.25">
      <c r="J613" s="127"/>
    </row>
    <row r="614" spans="10:10" s="108" customFormat="1" ht="14.25">
      <c r="J614" s="127"/>
    </row>
    <row r="615" spans="10:10" s="108" customFormat="1" ht="14.25">
      <c r="J615" s="127"/>
    </row>
    <row r="616" spans="10:10" s="108" customFormat="1" ht="14.25">
      <c r="J616" s="127"/>
    </row>
    <row r="617" spans="10:10" s="108" customFormat="1" ht="14.25">
      <c r="J617" s="127"/>
    </row>
    <row r="618" spans="10:10" s="108" customFormat="1" ht="14.25">
      <c r="J618" s="127"/>
    </row>
    <row r="619" spans="10:10" s="108" customFormat="1" ht="14.25">
      <c r="J619" s="127"/>
    </row>
    <row r="620" spans="10:10" s="108" customFormat="1" ht="14.25">
      <c r="J620" s="127"/>
    </row>
    <row r="621" spans="10:10" s="108" customFormat="1" ht="14.25">
      <c r="J621" s="127"/>
    </row>
    <row r="622" spans="10:10" s="108" customFormat="1" ht="14.25">
      <c r="J622" s="127"/>
    </row>
    <row r="623" spans="10:10" s="108" customFormat="1" ht="14.25">
      <c r="J623" s="127"/>
    </row>
    <row r="624" spans="10:10" s="108" customFormat="1" ht="14.25">
      <c r="J624" s="127"/>
    </row>
    <row r="625" spans="10:10" s="108" customFormat="1" ht="14.25">
      <c r="J625" s="127"/>
    </row>
    <row r="626" spans="10:10" s="108" customFormat="1" ht="14.25">
      <c r="J626" s="127"/>
    </row>
    <row r="627" spans="10:10" s="108" customFormat="1" ht="14.25">
      <c r="J627" s="127"/>
    </row>
    <row r="628" spans="10:10" s="108" customFormat="1" ht="14.25">
      <c r="J628" s="127"/>
    </row>
    <row r="629" spans="10:10" s="108" customFormat="1" ht="14.25">
      <c r="J629" s="127"/>
    </row>
    <row r="630" spans="10:10" s="108" customFormat="1" ht="14.25">
      <c r="J630" s="127"/>
    </row>
    <row r="631" spans="10:10" s="108" customFormat="1" ht="14.25">
      <c r="J631" s="127"/>
    </row>
    <row r="632" spans="10:10" s="108" customFormat="1" ht="14.25">
      <c r="J632" s="127"/>
    </row>
    <row r="633" spans="10:10" s="108" customFormat="1" ht="14.25">
      <c r="J633" s="127"/>
    </row>
    <row r="634" spans="10:10" s="108" customFormat="1" ht="14.25">
      <c r="J634" s="127"/>
    </row>
    <row r="635" spans="10:10" s="108" customFormat="1" ht="14.25">
      <c r="J635" s="127"/>
    </row>
    <row r="636" spans="10:10" s="108" customFormat="1" ht="14.25">
      <c r="J636" s="127"/>
    </row>
    <row r="637" spans="10:10" s="108" customFormat="1" ht="14.25">
      <c r="J637" s="127"/>
    </row>
    <row r="638" spans="10:10" s="108" customFormat="1" ht="14.25">
      <c r="J638" s="127"/>
    </row>
    <row r="639" spans="10:10" s="108" customFormat="1" ht="14.25">
      <c r="J639" s="127"/>
    </row>
    <row r="640" spans="10:10" s="108" customFormat="1" ht="14.25">
      <c r="J640" s="127"/>
    </row>
    <row r="641" spans="10:10" s="108" customFormat="1" ht="14.25">
      <c r="J641" s="127"/>
    </row>
    <row r="642" spans="10:10" s="108" customFormat="1" ht="14.25">
      <c r="J642" s="127"/>
    </row>
    <row r="643" spans="10:10" s="108" customFormat="1" ht="14.25">
      <c r="J643" s="127"/>
    </row>
    <row r="644" spans="10:10" s="108" customFormat="1" ht="14.25">
      <c r="J644" s="127"/>
    </row>
    <row r="645" spans="10:10" s="108" customFormat="1" ht="14.25">
      <c r="J645" s="127"/>
    </row>
    <row r="646" spans="10:10" s="108" customFormat="1" ht="14.25">
      <c r="J646" s="127"/>
    </row>
    <row r="647" spans="10:10" s="108" customFormat="1" ht="14.25">
      <c r="J647" s="127"/>
    </row>
    <row r="648" spans="10:10" s="108" customFormat="1" ht="14.25">
      <c r="J648" s="127"/>
    </row>
    <row r="649" spans="10:10" s="108" customFormat="1" ht="14.25">
      <c r="J649" s="127"/>
    </row>
    <row r="650" spans="10:10" s="108" customFormat="1" ht="14.25">
      <c r="J650" s="127"/>
    </row>
    <row r="651" spans="10:10" s="108" customFormat="1" ht="14.25">
      <c r="J651" s="127"/>
    </row>
    <row r="652" spans="10:10" s="108" customFormat="1" ht="14.25">
      <c r="J652" s="127"/>
    </row>
    <row r="653" spans="10:10" s="108" customFormat="1" ht="14.25">
      <c r="J653" s="127"/>
    </row>
    <row r="654" spans="10:10" s="108" customFormat="1" ht="14.25">
      <c r="J654" s="127"/>
    </row>
    <row r="655" spans="10:10" s="108" customFormat="1" ht="14.25">
      <c r="J655" s="127"/>
    </row>
    <row r="656" spans="10:10" s="108" customFormat="1" ht="14.25">
      <c r="J656" s="127"/>
    </row>
    <row r="657" spans="10:10" s="108" customFormat="1" ht="14.25">
      <c r="J657" s="127"/>
    </row>
    <row r="658" spans="10:10" s="108" customFormat="1" ht="14.25">
      <c r="J658" s="127"/>
    </row>
    <row r="659" spans="10:10" s="108" customFormat="1" ht="14.25">
      <c r="J659" s="127"/>
    </row>
    <row r="660" spans="10:10" s="108" customFormat="1" ht="14.25">
      <c r="J660" s="127"/>
    </row>
    <row r="661" spans="10:10" s="108" customFormat="1" ht="14.25">
      <c r="J661" s="127"/>
    </row>
    <row r="662" spans="10:10" s="108" customFormat="1" ht="14.25">
      <c r="J662" s="127"/>
    </row>
    <row r="663" spans="10:10" s="108" customFormat="1" ht="14.25">
      <c r="J663" s="127"/>
    </row>
    <row r="664" spans="10:10" s="108" customFormat="1" ht="14.25">
      <c r="J664" s="127"/>
    </row>
    <row r="665" spans="10:10" s="108" customFormat="1" ht="14.25">
      <c r="J665" s="127"/>
    </row>
    <row r="666" spans="10:10" s="108" customFormat="1" ht="14.25">
      <c r="J666" s="127"/>
    </row>
    <row r="667" spans="10:10" s="108" customFormat="1" ht="14.25">
      <c r="J667" s="127"/>
    </row>
    <row r="668" spans="10:10" s="108" customFormat="1" ht="14.25">
      <c r="J668" s="127"/>
    </row>
    <row r="669" spans="10:10" s="108" customFormat="1" ht="14.25">
      <c r="J669" s="127"/>
    </row>
    <row r="670" spans="10:10" s="108" customFormat="1" ht="14.25">
      <c r="J670" s="127"/>
    </row>
    <row r="671" spans="10:10" s="108" customFormat="1" ht="14.25">
      <c r="J671" s="127"/>
    </row>
    <row r="672" spans="10:10" s="108" customFormat="1" ht="14.25">
      <c r="J672" s="127"/>
    </row>
    <row r="673" spans="10:10" s="108" customFormat="1" ht="14.25">
      <c r="J673" s="127"/>
    </row>
    <row r="674" spans="10:10" s="108" customFormat="1" ht="14.25">
      <c r="J674" s="127"/>
    </row>
    <row r="675" spans="10:10" s="108" customFormat="1" ht="14.25">
      <c r="J675" s="127"/>
    </row>
    <row r="676" spans="10:10" s="108" customFormat="1" ht="14.25">
      <c r="J676" s="127"/>
    </row>
    <row r="677" spans="10:10" s="108" customFormat="1" ht="14.25">
      <c r="J677" s="127"/>
    </row>
    <row r="678" spans="10:10" s="108" customFormat="1" ht="14.25">
      <c r="J678" s="127"/>
    </row>
    <row r="679" spans="10:10" s="108" customFormat="1" ht="14.25">
      <c r="J679" s="127"/>
    </row>
    <row r="680" spans="10:10" s="108" customFormat="1" ht="14.25">
      <c r="J680" s="127"/>
    </row>
    <row r="681" spans="10:10" s="108" customFormat="1" ht="14.25">
      <c r="J681" s="127"/>
    </row>
    <row r="682" spans="10:10" s="108" customFormat="1" ht="14.25">
      <c r="J682" s="127"/>
    </row>
    <row r="683" spans="10:10" s="108" customFormat="1" ht="14.25">
      <c r="J683" s="127"/>
    </row>
    <row r="684" spans="10:10" s="108" customFormat="1" ht="14.25">
      <c r="J684" s="127"/>
    </row>
    <row r="685" spans="10:10" s="108" customFormat="1" ht="14.25">
      <c r="J685" s="127"/>
    </row>
    <row r="686" spans="10:10" s="108" customFormat="1" ht="14.25">
      <c r="J686" s="127"/>
    </row>
    <row r="687" spans="10:10" s="108" customFormat="1" ht="14.25">
      <c r="J687" s="127"/>
    </row>
    <row r="688" spans="10:10" s="108" customFormat="1" ht="14.25">
      <c r="J688" s="127"/>
    </row>
    <row r="689" spans="10:10" s="108" customFormat="1" ht="14.25">
      <c r="J689" s="127"/>
    </row>
    <row r="690" spans="10:10" s="108" customFormat="1" ht="14.25">
      <c r="J690" s="127"/>
    </row>
    <row r="691" spans="10:10" s="108" customFormat="1" ht="14.25">
      <c r="J691" s="127"/>
    </row>
    <row r="692" spans="10:10" s="108" customFormat="1" ht="14.25">
      <c r="J692" s="127"/>
    </row>
    <row r="693" spans="10:10" s="108" customFormat="1" ht="14.25">
      <c r="J693" s="127"/>
    </row>
    <row r="694" spans="10:10" s="108" customFormat="1" ht="14.25">
      <c r="J694" s="127"/>
    </row>
    <row r="695" spans="10:10" s="108" customFormat="1" ht="14.25">
      <c r="J695" s="127"/>
    </row>
    <row r="696" spans="10:10" s="108" customFormat="1" ht="14.25">
      <c r="J696" s="127"/>
    </row>
    <row r="697" spans="10:10" s="108" customFormat="1" ht="14.25">
      <c r="J697" s="127"/>
    </row>
    <row r="698" spans="10:10" s="108" customFormat="1" ht="14.25">
      <c r="J698" s="127"/>
    </row>
    <row r="699" spans="10:10" s="108" customFormat="1" ht="14.25">
      <c r="J699" s="127"/>
    </row>
    <row r="700" spans="10:10" s="108" customFormat="1" ht="14.25">
      <c r="J700" s="127"/>
    </row>
    <row r="701" spans="10:10" s="108" customFormat="1" ht="14.25">
      <c r="J701" s="127"/>
    </row>
    <row r="702" spans="10:10" s="108" customFormat="1" ht="14.25">
      <c r="J702" s="127"/>
    </row>
    <row r="703" spans="10:10" s="108" customFormat="1" ht="14.25">
      <c r="J703" s="127"/>
    </row>
    <row r="704" spans="10:10" s="108" customFormat="1" ht="14.25">
      <c r="J704" s="127"/>
    </row>
    <row r="705" spans="10:10" s="108" customFormat="1" ht="14.25">
      <c r="J705" s="127"/>
    </row>
    <row r="706" spans="10:10" s="108" customFormat="1" ht="14.25">
      <c r="J706" s="127"/>
    </row>
    <row r="707" spans="10:10" s="108" customFormat="1" ht="14.25">
      <c r="J707" s="127"/>
    </row>
    <row r="708" spans="10:10" s="108" customFormat="1" ht="14.25">
      <c r="J708" s="127"/>
    </row>
    <row r="709" spans="10:10" s="108" customFormat="1" ht="14.25">
      <c r="J709" s="127"/>
    </row>
    <row r="710" spans="10:10" s="108" customFormat="1" ht="14.25">
      <c r="J710" s="127"/>
    </row>
    <row r="711" spans="10:10" s="108" customFormat="1" ht="14.25">
      <c r="J711" s="127"/>
    </row>
    <row r="712" spans="10:10" s="108" customFormat="1" ht="14.25">
      <c r="J712" s="127"/>
    </row>
    <row r="713" spans="10:10" s="108" customFormat="1" ht="14.25">
      <c r="J713" s="127"/>
    </row>
    <row r="714" spans="10:10" s="108" customFormat="1" ht="14.25">
      <c r="J714" s="127"/>
    </row>
    <row r="715" spans="10:10" s="108" customFormat="1" ht="14.25">
      <c r="J715" s="127"/>
    </row>
    <row r="716" spans="10:10" s="108" customFormat="1" ht="14.25">
      <c r="J716" s="127"/>
    </row>
    <row r="717" spans="10:10" s="108" customFormat="1" ht="14.25">
      <c r="J717" s="127"/>
    </row>
    <row r="718" spans="10:10" s="108" customFormat="1" ht="14.25">
      <c r="J718" s="127"/>
    </row>
    <row r="719" spans="10:10" s="108" customFormat="1" ht="14.25">
      <c r="J719" s="127"/>
    </row>
    <row r="720" spans="10:10" s="108" customFormat="1" ht="14.25">
      <c r="J720" s="127"/>
    </row>
    <row r="721" spans="10:10" s="108" customFormat="1" ht="14.25">
      <c r="J721" s="127"/>
    </row>
    <row r="722" spans="10:10" s="108" customFormat="1" ht="14.25">
      <c r="J722" s="127"/>
    </row>
    <row r="723" spans="10:10" s="108" customFormat="1" ht="14.25">
      <c r="J723" s="127"/>
    </row>
    <row r="724" spans="10:10" s="108" customFormat="1" ht="14.25">
      <c r="J724" s="127"/>
    </row>
    <row r="725" spans="10:10" s="108" customFormat="1" ht="14.25">
      <c r="J725" s="127"/>
    </row>
    <row r="726" spans="10:10" s="108" customFormat="1" ht="14.25">
      <c r="J726" s="127"/>
    </row>
    <row r="727" spans="10:10" s="108" customFormat="1" ht="14.25">
      <c r="J727" s="127"/>
    </row>
    <row r="728" spans="10:10" s="108" customFormat="1" ht="14.25">
      <c r="J728" s="127"/>
    </row>
    <row r="729" spans="10:10" s="108" customFormat="1" ht="14.25">
      <c r="J729" s="127"/>
    </row>
    <row r="730" spans="10:10" s="108" customFormat="1" ht="14.25">
      <c r="J730" s="127"/>
    </row>
    <row r="731" spans="10:10" s="108" customFormat="1" ht="14.25">
      <c r="J731" s="127"/>
    </row>
    <row r="732" spans="10:10" s="108" customFormat="1" ht="14.25">
      <c r="J732" s="127"/>
    </row>
    <row r="733" spans="10:10" s="108" customFormat="1" ht="14.25">
      <c r="J733" s="127"/>
    </row>
    <row r="734" spans="10:10" s="108" customFormat="1" ht="14.25">
      <c r="J734" s="127"/>
    </row>
    <row r="735" spans="10:10" s="108" customFormat="1" ht="14.25">
      <c r="J735" s="127"/>
    </row>
    <row r="736" spans="10:10" s="108" customFormat="1" ht="14.25">
      <c r="J736" s="127"/>
    </row>
    <row r="737" spans="10:10" s="108" customFormat="1" ht="14.25">
      <c r="J737" s="127"/>
    </row>
    <row r="738" spans="10:10" s="108" customFormat="1" ht="14.25">
      <c r="J738" s="127"/>
    </row>
    <row r="739" spans="10:10" s="108" customFormat="1" ht="14.25">
      <c r="J739" s="127"/>
    </row>
    <row r="740" spans="10:10" s="108" customFormat="1" ht="14.25">
      <c r="J740" s="127"/>
    </row>
    <row r="741" spans="10:10" s="108" customFormat="1" ht="14.25">
      <c r="J741" s="127"/>
    </row>
    <row r="742" spans="10:10" s="108" customFormat="1" ht="14.25">
      <c r="J742" s="127"/>
    </row>
    <row r="743" spans="10:10" s="108" customFormat="1" ht="14.25">
      <c r="J743" s="127"/>
    </row>
    <row r="744" spans="10:10" s="108" customFormat="1" ht="14.25">
      <c r="J744" s="127"/>
    </row>
    <row r="745" spans="10:10" s="108" customFormat="1" ht="14.25">
      <c r="J745" s="127"/>
    </row>
    <row r="746" spans="10:10" s="108" customFormat="1" ht="14.25">
      <c r="J746" s="127"/>
    </row>
    <row r="747" spans="10:10" s="108" customFormat="1" ht="14.25">
      <c r="J747" s="127"/>
    </row>
    <row r="748" spans="10:10" s="108" customFormat="1" ht="14.25">
      <c r="J748" s="127"/>
    </row>
    <row r="749" spans="10:10" s="108" customFormat="1" ht="14.25">
      <c r="J749" s="127"/>
    </row>
    <row r="750" spans="10:10" s="108" customFormat="1" ht="14.25">
      <c r="J750" s="127"/>
    </row>
    <row r="751" spans="10:10" s="108" customFormat="1" ht="14.25">
      <c r="J751" s="127"/>
    </row>
    <row r="752" spans="10:10" s="108" customFormat="1" ht="14.25">
      <c r="J752" s="127"/>
    </row>
    <row r="753" spans="10:10" s="108" customFormat="1" ht="14.25">
      <c r="J753" s="127"/>
    </row>
    <row r="754" spans="10:10" s="108" customFormat="1" ht="14.25">
      <c r="J754" s="127"/>
    </row>
    <row r="755" spans="10:10" s="108" customFormat="1" ht="14.25">
      <c r="J755" s="127"/>
    </row>
    <row r="756" spans="10:10" s="108" customFormat="1" ht="14.25">
      <c r="J756" s="127"/>
    </row>
    <row r="757" spans="10:10" s="108" customFormat="1" ht="14.25">
      <c r="J757" s="127"/>
    </row>
    <row r="758" spans="10:10" s="108" customFormat="1" ht="14.25">
      <c r="J758" s="127"/>
    </row>
    <row r="759" spans="10:10" s="108" customFormat="1" ht="14.25">
      <c r="J759" s="127"/>
    </row>
    <row r="760" spans="10:10" s="108" customFormat="1" ht="14.25">
      <c r="J760" s="127"/>
    </row>
    <row r="761" spans="10:10" s="108" customFormat="1" ht="14.25">
      <c r="J761" s="127"/>
    </row>
    <row r="762" spans="10:10" s="108" customFormat="1" ht="14.25">
      <c r="J762" s="127"/>
    </row>
    <row r="763" spans="10:10" s="108" customFormat="1" ht="14.25">
      <c r="J763" s="127"/>
    </row>
    <row r="764" spans="10:10" s="108" customFormat="1" ht="14.25">
      <c r="J764" s="127"/>
    </row>
    <row r="765" spans="10:10" s="108" customFormat="1" ht="14.25">
      <c r="J765" s="127"/>
    </row>
    <row r="766" spans="10:10" s="108" customFormat="1" ht="14.25">
      <c r="J766" s="127"/>
    </row>
    <row r="767" spans="10:10" s="108" customFormat="1" ht="14.25">
      <c r="J767" s="127"/>
    </row>
    <row r="768" spans="10:10" s="108" customFormat="1" ht="14.25">
      <c r="J768" s="127"/>
    </row>
    <row r="769" spans="10:10" s="108" customFormat="1" ht="14.25">
      <c r="J769" s="127"/>
    </row>
    <row r="770" spans="10:10" s="108" customFormat="1" ht="14.25">
      <c r="J770" s="127"/>
    </row>
    <row r="771" spans="10:10" s="108" customFormat="1" ht="14.25">
      <c r="J771" s="127"/>
    </row>
    <row r="772" spans="10:10" s="108" customFormat="1" ht="14.25">
      <c r="J772" s="127"/>
    </row>
    <row r="773" spans="10:10" s="108" customFormat="1" ht="14.25">
      <c r="J773" s="127"/>
    </row>
    <row r="774" spans="10:10" s="108" customFormat="1" ht="14.25">
      <c r="J774" s="127"/>
    </row>
    <row r="775" spans="10:10" s="108" customFormat="1" ht="14.25">
      <c r="J775" s="127"/>
    </row>
    <row r="776" spans="10:10" s="108" customFormat="1" ht="14.25">
      <c r="J776" s="127"/>
    </row>
    <row r="777" spans="10:10" s="108" customFormat="1" ht="14.25">
      <c r="J777" s="127"/>
    </row>
    <row r="778" spans="10:10" s="108" customFormat="1" ht="14.25">
      <c r="J778" s="127"/>
    </row>
    <row r="779" spans="10:10" s="108" customFormat="1" ht="14.25">
      <c r="J779" s="127"/>
    </row>
    <row r="780" spans="10:10" s="108" customFormat="1" ht="14.25">
      <c r="J780" s="127"/>
    </row>
    <row r="781" spans="10:10" s="108" customFormat="1" ht="14.25">
      <c r="J781" s="127"/>
    </row>
    <row r="782" spans="10:10" s="108" customFormat="1" ht="14.25">
      <c r="J782" s="127"/>
    </row>
    <row r="783" spans="10:10" s="108" customFormat="1" ht="14.25">
      <c r="J783" s="127"/>
    </row>
    <row r="784" spans="10:10" s="108" customFormat="1" ht="14.25">
      <c r="J784" s="127"/>
    </row>
    <row r="785" spans="10:10" s="108" customFormat="1" ht="14.25">
      <c r="J785" s="127"/>
    </row>
    <row r="786" spans="10:10" s="108" customFormat="1" ht="14.25">
      <c r="J786" s="127"/>
    </row>
    <row r="787" spans="10:10" s="108" customFormat="1" ht="14.25">
      <c r="J787" s="127"/>
    </row>
    <row r="788" spans="10:10" s="108" customFormat="1" ht="14.25">
      <c r="J788" s="127"/>
    </row>
    <row r="789" spans="10:10" s="108" customFormat="1" ht="14.25">
      <c r="J789" s="127"/>
    </row>
    <row r="790" spans="10:10" s="108" customFormat="1" ht="14.25">
      <c r="J790" s="127"/>
    </row>
    <row r="791" spans="10:10" s="108" customFormat="1" ht="14.25">
      <c r="J791" s="127"/>
    </row>
    <row r="792" spans="10:10" s="108" customFormat="1" ht="14.25">
      <c r="J792" s="127"/>
    </row>
    <row r="793" spans="10:10" s="108" customFormat="1" ht="14.25">
      <c r="J793" s="127"/>
    </row>
    <row r="794" spans="10:10" s="108" customFormat="1" ht="14.25">
      <c r="J794" s="127"/>
    </row>
    <row r="795" spans="10:10" s="108" customFormat="1" ht="14.25">
      <c r="J795" s="127"/>
    </row>
    <row r="796" spans="10:10" s="108" customFormat="1" ht="14.25">
      <c r="J796" s="127"/>
    </row>
    <row r="797" spans="10:10" s="108" customFormat="1" ht="14.25">
      <c r="J797" s="127"/>
    </row>
    <row r="798" spans="10:10" s="108" customFormat="1" ht="14.25">
      <c r="J798" s="127"/>
    </row>
    <row r="799" spans="10:10" s="108" customFormat="1" ht="14.25">
      <c r="J799" s="127"/>
    </row>
    <row r="800" spans="10:10" s="108" customFormat="1" ht="14.25">
      <c r="J800" s="127"/>
    </row>
    <row r="801" spans="10:10" s="108" customFormat="1" ht="14.25">
      <c r="J801" s="127"/>
    </row>
    <row r="802" spans="10:10" s="108" customFormat="1" ht="14.25">
      <c r="J802" s="127"/>
    </row>
    <row r="803" spans="10:10" s="108" customFormat="1" ht="14.25">
      <c r="J803" s="127"/>
    </row>
    <row r="804" spans="10:10" s="108" customFormat="1" ht="14.25">
      <c r="J804" s="127"/>
    </row>
    <row r="805" spans="10:10" s="108" customFormat="1" ht="14.25">
      <c r="J805" s="127"/>
    </row>
    <row r="806" spans="10:10" s="108" customFormat="1" ht="14.25">
      <c r="J806" s="127"/>
    </row>
    <row r="807" spans="10:10" s="108" customFormat="1" ht="14.25">
      <c r="J807" s="127"/>
    </row>
    <row r="808" spans="10:10" s="108" customFormat="1" ht="14.25">
      <c r="J808" s="127"/>
    </row>
    <row r="809" spans="10:10" s="108" customFormat="1" ht="14.25">
      <c r="J809" s="127"/>
    </row>
    <row r="810" spans="10:10" s="108" customFormat="1" ht="14.25">
      <c r="J810" s="127"/>
    </row>
    <row r="811" spans="10:10" s="108" customFormat="1" ht="14.25">
      <c r="J811" s="127"/>
    </row>
    <row r="812" spans="10:10" s="108" customFormat="1" ht="14.25">
      <c r="J812" s="127"/>
    </row>
    <row r="813" spans="10:10" s="108" customFormat="1" ht="14.25">
      <c r="J813" s="127"/>
    </row>
    <row r="814" spans="10:10" s="108" customFormat="1" ht="14.25">
      <c r="J814" s="127"/>
    </row>
    <row r="815" spans="10:10" s="108" customFormat="1" ht="14.25">
      <c r="J815" s="127"/>
    </row>
    <row r="816" spans="10:10" s="108" customFormat="1" ht="14.25">
      <c r="J816" s="127"/>
    </row>
    <row r="817" spans="10:10" s="108" customFormat="1" ht="14.25">
      <c r="J817" s="127"/>
    </row>
    <row r="818" spans="10:10" s="108" customFormat="1" ht="14.25">
      <c r="J818" s="127"/>
    </row>
    <row r="819" spans="10:10" s="108" customFormat="1" ht="14.25">
      <c r="J819" s="127"/>
    </row>
    <row r="820" spans="10:10" s="108" customFormat="1" ht="14.25">
      <c r="J820" s="127"/>
    </row>
    <row r="821" spans="10:10" s="108" customFormat="1" ht="14.25">
      <c r="J821" s="127"/>
    </row>
    <row r="822" spans="10:10" s="108" customFormat="1" ht="14.25">
      <c r="J822" s="127"/>
    </row>
    <row r="823" spans="10:10" s="108" customFormat="1" ht="14.25">
      <c r="J823" s="127"/>
    </row>
    <row r="824" spans="10:10" s="108" customFormat="1" ht="14.25">
      <c r="J824" s="127"/>
    </row>
    <row r="825" spans="10:10" s="108" customFormat="1" ht="14.25">
      <c r="J825" s="127"/>
    </row>
    <row r="826" spans="10:10" s="108" customFormat="1" ht="14.25">
      <c r="J826" s="127"/>
    </row>
    <row r="827" spans="10:10" s="108" customFormat="1" ht="14.25">
      <c r="J827" s="127"/>
    </row>
    <row r="828" spans="10:10" s="108" customFormat="1" ht="14.25">
      <c r="J828" s="127"/>
    </row>
    <row r="829" spans="10:10" s="108" customFormat="1" ht="14.25">
      <c r="J829" s="127"/>
    </row>
    <row r="830" spans="10:10" s="108" customFormat="1" ht="14.25">
      <c r="J830" s="127"/>
    </row>
    <row r="831" spans="10:10" s="108" customFormat="1" ht="14.25">
      <c r="J831" s="127"/>
    </row>
    <row r="832" spans="10:10" s="108" customFormat="1" ht="14.25">
      <c r="J832" s="127"/>
    </row>
    <row r="833" spans="10:10" s="108" customFormat="1" ht="14.25">
      <c r="J833" s="127"/>
    </row>
    <row r="834" spans="10:10" s="108" customFormat="1" ht="14.25">
      <c r="J834" s="127"/>
    </row>
    <row r="835" spans="10:10" s="108" customFormat="1" ht="14.25">
      <c r="J835" s="127"/>
    </row>
    <row r="836" spans="10:10" s="108" customFormat="1" ht="14.25">
      <c r="J836" s="127"/>
    </row>
    <row r="837" spans="10:10" s="108" customFormat="1" ht="14.25">
      <c r="J837" s="127"/>
    </row>
    <row r="838" spans="10:10" s="108" customFormat="1" ht="14.25">
      <c r="J838" s="127"/>
    </row>
    <row r="839" spans="10:10" s="108" customFormat="1" ht="14.25">
      <c r="J839" s="127"/>
    </row>
    <row r="840" spans="10:10" s="108" customFormat="1" ht="14.25">
      <c r="J840" s="127"/>
    </row>
    <row r="841" spans="10:10" s="108" customFormat="1" ht="14.25">
      <c r="J841" s="127"/>
    </row>
    <row r="842" spans="10:10" s="108" customFormat="1" ht="14.25">
      <c r="J842" s="127"/>
    </row>
    <row r="843" spans="10:10" s="108" customFormat="1" ht="14.25">
      <c r="J843" s="127"/>
    </row>
    <row r="844" spans="10:10" s="108" customFormat="1" ht="14.25">
      <c r="J844" s="127"/>
    </row>
    <row r="845" spans="10:10" s="108" customFormat="1" ht="14.25">
      <c r="J845" s="127"/>
    </row>
    <row r="846" spans="10:10" s="108" customFormat="1" ht="14.25">
      <c r="J846" s="127"/>
    </row>
    <row r="847" spans="10:10" s="108" customFormat="1" ht="14.25">
      <c r="J847" s="127"/>
    </row>
    <row r="848" spans="10:10" s="108" customFormat="1" ht="14.25">
      <c r="J848" s="127"/>
    </row>
    <row r="849" spans="10:10" s="108" customFormat="1" ht="14.25">
      <c r="J849" s="127"/>
    </row>
    <row r="850" spans="10:10" s="108" customFormat="1" ht="14.25">
      <c r="J850" s="127"/>
    </row>
    <row r="851" spans="10:10" s="108" customFormat="1" ht="14.25">
      <c r="J851" s="127"/>
    </row>
    <row r="852" spans="10:10" s="108" customFormat="1" ht="14.25">
      <c r="J852" s="127"/>
    </row>
    <row r="853" spans="10:10" s="108" customFormat="1" ht="14.25">
      <c r="J853" s="127"/>
    </row>
    <row r="854" spans="10:10" s="108" customFormat="1" ht="14.25">
      <c r="J854" s="127"/>
    </row>
    <row r="855" spans="10:10" s="108" customFormat="1" ht="14.25">
      <c r="J855" s="127"/>
    </row>
    <row r="856" spans="10:10" s="108" customFormat="1" ht="14.25">
      <c r="J856" s="127"/>
    </row>
    <row r="857" spans="10:10" s="108" customFormat="1" ht="14.25">
      <c r="J857" s="127"/>
    </row>
    <row r="858" spans="10:10" s="108" customFormat="1" ht="14.25">
      <c r="J858" s="127"/>
    </row>
    <row r="859" spans="10:10" s="108" customFormat="1" ht="14.25">
      <c r="J859" s="127"/>
    </row>
    <row r="860" spans="10:10" s="108" customFormat="1" ht="14.25">
      <c r="J860" s="127"/>
    </row>
    <row r="861" spans="10:10" s="108" customFormat="1" ht="14.25">
      <c r="J861" s="127"/>
    </row>
    <row r="862" spans="10:10" s="108" customFormat="1" ht="14.25">
      <c r="J862" s="127"/>
    </row>
    <row r="863" spans="10:10" s="108" customFormat="1" ht="14.25">
      <c r="J863" s="127"/>
    </row>
    <row r="864" spans="10:10" s="108" customFormat="1" ht="14.25">
      <c r="J864" s="127"/>
    </row>
    <row r="865" spans="10:10" s="108" customFormat="1" ht="14.25">
      <c r="J865" s="127"/>
    </row>
    <row r="866" spans="10:10" s="108" customFormat="1" ht="14.25">
      <c r="J866" s="127"/>
    </row>
    <row r="867" spans="10:10" s="108" customFormat="1" ht="14.25">
      <c r="J867" s="127"/>
    </row>
    <row r="868" spans="10:10" s="108" customFormat="1" ht="14.25">
      <c r="J868" s="127"/>
    </row>
    <row r="869" spans="10:10" s="108" customFormat="1" ht="14.25">
      <c r="J869" s="127"/>
    </row>
    <row r="870" spans="10:10" s="108" customFormat="1" ht="14.25">
      <c r="J870" s="127"/>
    </row>
    <row r="871" spans="10:10" s="108" customFormat="1" ht="14.25">
      <c r="J871" s="127"/>
    </row>
    <row r="872" spans="10:10" s="108" customFormat="1" ht="14.25">
      <c r="J872" s="127"/>
    </row>
    <row r="873" spans="10:10" s="108" customFormat="1" ht="14.25">
      <c r="J873" s="127"/>
    </row>
    <row r="874" spans="10:10" s="108" customFormat="1" ht="14.25">
      <c r="J874" s="127"/>
    </row>
    <row r="875" spans="10:10" s="108" customFormat="1" ht="14.25">
      <c r="J875" s="127"/>
    </row>
    <row r="876" spans="10:10" s="108" customFormat="1" ht="14.25">
      <c r="J876" s="127"/>
    </row>
    <row r="877" spans="10:10" s="108" customFormat="1" ht="14.25">
      <c r="J877" s="127"/>
    </row>
    <row r="878" spans="10:10" s="108" customFormat="1" ht="14.25">
      <c r="J878" s="127"/>
    </row>
    <row r="879" spans="10:10" s="108" customFormat="1" ht="14.25">
      <c r="J879" s="127"/>
    </row>
    <row r="880" spans="10:10" s="108" customFormat="1" ht="14.25">
      <c r="J880" s="127"/>
    </row>
    <row r="881" spans="10:10" s="108" customFormat="1" ht="14.25">
      <c r="J881" s="127"/>
    </row>
    <row r="882" spans="10:10" s="108" customFormat="1" ht="14.25">
      <c r="J882" s="127"/>
    </row>
    <row r="883" spans="10:10" s="108" customFormat="1" ht="14.25">
      <c r="J883" s="127"/>
    </row>
    <row r="884" spans="10:10" s="108" customFormat="1" ht="14.25">
      <c r="J884" s="127"/>
    </row>
    <row r="885" spans="10:10" s="108" customFormat="1" ht="14.25">
      <c r="J885" s="127"/>
    </row>
    <row r="886" spans="10:10" s="108" customFormat="1" ht="14.25">
      <c r="J886" s="127"/>
    </row>
    <row r="887" spans="10:10" s="108" customFormat="1" ht="14.25">
      <c r="J887" s="127"/>
    </row>
    <row r="888" spans="10:10" s="108" customFormat="1" ht="14.25">
      <c r="J888" s="127"/>
    </row>
    <row r="889" spans="10:10" s="108" customFormat="1" ht="14.25">
      <c r="J889" s="127"/>
    </row>
    <row r="890" spans="10:10" s="108" customFormat="1" ht="14.25">
      <c r="J890" s="127"/>
    </row>
    <row r="891" spans="10:10" s="108" customFormat="1" ht="14.25">
      <c r="J891" s="127"/>
    </row>
    <row r="892" spans="10:10" s="108" customFormat="1" ht="14.25">
      <c r="J892" s="127"/>
    </row>
    <row r="893" spans="10:10" s="108" customFormat="1" ht="14.25">
      <c r="J893" s="127"/>
    </row>
    <row r="894" spans="10:10" s="108" customFormat="1" ht="14.25">
      <c r="J894" s="127"/>
    </row>
    <row r="895" spans="10:10" s="108" customFormat="1" ht="14.25">
      <c r="J895" s="127"/>
    </row>
    <row r="896" spans="10:10" s="108" customFormat="1" ht="14.25">
      <c r="J896" s="127"/>
    </row>
    <row r="897" spans="10:10" s="108" customFormat="1" ht="14.25">
      <c r="J897" s="127"/>
    </row>
    <row r="898" spans="10:10" s="108" customFormat="1" ht="14.25">
      <c r="J898" s="127"/>
    </row>
    <row r="899" spans="10:10" s="108" customFormat="1" ht="14.25">
      <c r="J899" s="127"/>
    </row>
    <row r="900" spans="10:10" s="108" customFormat="1" ht="14.25">
      <c r="J900" s="127"/>
    </row>
    <row r="901" spans="10:10" s="108" customFormat="1" ht="14.25">
      <c r="J901" s="127"/>
    </row>
    <row r="902" spans="10:10" s="108" customFormat="1" ht="14.25">
      <c r="J902" s="127"/>
    </row>
    <row r="903" spans="10:10" s="108" customFormat="1" ht="14.25">
      <c r="J903" s="127"/>
    </row>
    <row r="904" spans="10:10" s="108" customFormat="1" ht="14.25">
      <c r="J904" s="127"/>
    </row>
    <row r="905" spans="10:10" s="108" customFormat="1" ht="14.25">
      <c r="J905" s="127"/>
    </row>
    <row r="906" spans="10:10" s="108" customFormat="1" ht="14.25">
      <c r="J906" s="127"/>
    </row>
    <row r="907" spans="10:10" s="108" customFormat="1" ht="14.25">
      <c r="J907" s="127"/>
    </row>
    <row r="908" spans="10:10" s="108" customFormat="1" ht="14.25">
      <c r="J908" s="127"/>
    </row>
    <row r="909" spans="10:10" s="108" customFormat="1" ht="14.25">
      <c r="J909" s="127"/>
    </row>
    <row r="910" spans="10:10" s="108" customFormat="1" ht="14.25">
      <c r="J910" s="127"/>
    </row>
    <row r="911" spans="10:10" s="108" customFormat="1" ht="14.25">
      <c r="J911" s="127"/>
    </row>
    <row r="912" spans="10:10" s="108" customFormat="1" ht="14.25">
      <c r="J912" s="127"/>
    </row>
    <row r="913" spans="10:10" s="108" customFormat="1" ht="14.25">
      <c r="J913" s="127"/>
    </row>
    <row r="914" spans="10:10" s="108" customFormat="1" ht="14.25">
      <c r="J914" s="127"/>
    </row>
    <row r="915" spans="10:10" s="108" customFormat="1" ht="14.25">
      <c r="J915" s="127"/>
    </row>
    <row r="916" spans="10:10" s="108" customFormat="1" ht="14.25">
      <c r="J916" s="127"/>
    </row>
    <row r="917" spans="10:10" s="108" customFormat="1" ht="14.25">
      <c r="J917" s="127"/>
    </row>
    <row r="918" spans="10:10" s="108" customFormat="1" ht="14.25">
      <c r="J918" s="127"/>
    </row>
    <row r="919" spans="10:10" s="108" customFormat="1" ht="14.25">
      <c r="J919" s="127"/>
    </row>
    <row r="920" spans="10:10" s="108" customFormat="1" ht="14.25">
      <c r="J920" s="127"/>
    </row>
    <row r="921" spans="10:10" s="108" customFormat="1" ht="14.25">
      <c r="J921" s="127"/>
    </row>
    <row r="922" spans="10:10" s="108" customFormat="1" ht="14.25">
      <c r="J922" s="127"/>
    </row>
    <row r="923" spans="10:10" s="108" customFormat="1" ht="14.25">
      <c r="J923" s="127"/>
    </row>
    <row r="924" spans="10:10" s="108" customFormat="1" ht="14.25">
      <c r="J924" s="127"/>
    </row>
    <row r="925" spans="10:10" s="108" customFormat="1" ht="14.25">
      <c r="J925" s="127"/>
    </row>
    <row r="926" spans="10:10" s="108" customFormat="1" ht="14.25">
      <c r="J926" s="127"/>
    </row>
    <row r="927" spans="10:10" s="108" customFormat="1" ht="14.25">
      <c r="J927" s="127"/>
    </row>
    <row r="928" spans="10:10" s="108" customFormat="1" ht="14.25">
      <c r="J928" s="127"/>
    </row>
    <row r="929" spans="10:10" s="108" customFormat="1" ht="14.25">
      <c r="J929" s="127"/>
    </row>
    <row r="930" spans="10:10" s="108" customFormat="1" ht="14.25">
      <c r="J930" s="127"/>
    </row>
    <row r="931" spans="10:10" s="108" customFormat="1" ht="14.25">
      <c r="J931" s="127"/>
    </row>
    <row r="932" spans="10:10" s="108" customFormat="1" ht="14.25">
      <c r="J932" s="127"/>
    </row>
    <row r="933" spans="10:10" s="108" customFormat="1" ht="14.25">
      <c r="J933" s="127"/>
    </row>
    <row r="934" spans="10:10" s="108" customFormat="1" ht="14.25">
      <c r="J934" s="127"/>
    </row>
    <row r="935" spans="10:10" s="108" customFormat="1" ht="14.25">
      <c r="J935" s="127"/>
    </row>
    <row r="936" spans="10:10" s="108" customFormat="1" ht="14.25">
      <c r="J936" s="127"/>
    </row>
    <row r="937" spans="10:10" s="108" customFormat="1" ht="14.25">
      <c r="J937" s="127"/>
    </row>
    <row r="938" spans="10:10" s="108" customFormat="1" ht="14.25">
      <c r="J938" s="127"/>
    </row>
    <row r="939" spans="10:10" s="108" customFormat="1" ht="14.25">
      <c r="J939" s="127"/>
    </row>
    <row r="940" spans="10:10" s="108" customFormat="1" ht="14.25">
      <c r="J940" s="127"/>
    </row>
    <row r="941" spans="10:10" s="108" customFormat="1" ht="14.25">
      <c r="J941" s="127"/>
    </row>
    <row r="942" spans="10:10" s="108" customFormat="1" ht="14.25">
      <c r="J942" s="127"/>
    </row>
    <row r="943" spans="10:10" s="108" customFormat="1" ht="14.25">
      <c r="J943" s="127"/>
    </row>
    <row r="944" spans="10:10" s="108" customFormat="1" ht="14.25">
      <c r="J944" s="127"/>
    </row>
    <row r="945" spans="10:10" s="108" customFormat="1" ht="14.25">
      <c r="J945" s="127"/>
    </row>
    <row r="946" spans="10:10" s="108" customFormat="1" ht="14.25">
      <c r="J946" s="127"/>
    </row>
    <row r="947" spans="10:10" s="108" customFormat="1" ht="14.25">
      <c r="J947" s="127"/>
    </row>
    <row r="948" spans="10:10" s="108" customFormat="1" ht="14.25">
      <c r="J948" s="127"/>
    </row>
    <row r="949" spans="10:10" s="108" customFormat="1" ht="14.25">
      <c r="J949" s="127"/>
    </row>
    <row r="950" spans="10:10" s="108" customFormat="1" ht="14.25">
      <c r="J950" s="127"/>
    </row>
    <row r="951" spans="10:10" s="108" customFormat="1" ht="14.25">
      <c r="J951" s="127"/>
    </row>
    <row r="952" spans="10:10" s="108" customFormat="1" ht="14.25">
      <c r="J952" s="127"/>
    </row>
    <row r="953" spans="10:10" s="108" customFormat="1" ht="14.25">
      <c r="J953" s="127"/>
    </row>
    <row r="954" spans="10:10" s="108" customFormat="1" ht="14.25">
      <c r="J954" s="127"/>
    </row>
    <row r="955" spans="10:10" s="108" customFormat="1" ht="14.25">
      <c r="J955" s="127"/>
    </row>
    <row r="956" spans="10:10" s="108" customFormat="1" ht="14.25">
      <c r="J956" s="127"/>
    </row>
    <row r="957" spans="10:10" s="108" customFormat="1" ht="14.25">
      <c r="J957" s="127"/>
    </row>
    <row r="958" spans="10:10" s="108" customFormat="1" ht="14.25">
      <c r="J958" s="127"/>
    </row>
    <row r="959" spans="10:10" s="108" customFormat="1" ht="14.25">
      <c r="J959" s="127"/>
    </row>
    <row r="960" spans="10:10" s="108" customFormat="1" ht="14.25">
      <c r="J960" s="127"/>
    </row>
    <row r="961" spans="10:10" s="108" customFormat="1" ht="14.25">
      <c r="J961" s="127"/>
    </row>
    <row r="962" spans="10:10" s="108" customFormat="1" ht="14.25">
      <c r="J962" s="127"/>
    </row>
    <row r="963" spans="10:10" s="108" customFormat="1" ht="14.25">
      <c r="J963" s="127"/>
    </row>
    <row r="964" spans="10:10" s="108" customFormat="1" ht="14.25">
      <c r="J964" s="127"/>
    </row>
    <row r="965" spans="10:10" s="108" customFormat="1" ht="14.25">
      <c r="J965" s="127"/>
    </row>
    <row r="966" spans="10:10" s="108" customFormat="1" ht="14.25">
      <c r="J966" s="127"/>
    </row>
    <row r="967" spans="10:10" s="108" customFormat="1" ht="14.25">
      <c r="J967" s="127"/>
    </row>
    <row r="968" spans="10:10" s="108" customFormat="1" ht="14.25">
      <c r="J968" s="127"/>
    </row>
    <row r="969" spans="10:10" s="108" customFormat="1" ht="14.25">
      <c r="J969" s="127"/>
    </row>
    <row r="970" spans="10:10" s="108" customFormat="1" ht="14.25">
      <c r="J970" s="127"/>
    </row>
    <row r="971" spans="10:10" s="108" customFormat="1" ht="14.25">
      <c r="J971" s="127"/>
    </row>
    <row r="972" spans="10:10" s="108" customFormat="1" ht="14.25">
      <c r="J972" s="127"/>
    </row>
    <row r="973" spans="10:10" s="108" customFormat="1" ht="14.25">
      <c r="J973" s="127"/>
    </row>
    <row r="974" spans="10:10" s="108" customFormat="1" ht="14.25">
      <c r="J974" s="127"/>
    </row>
    <row r="975" spans="10:10" s="108" customFormat="1" ht="14.25">
      <c r="J975" s="127"/>
    </row>
    <row r="976" spans="10:10" s="108" customFormat="1" ht="14.25">
      <c r="J976" s="127"/>
    </row>
    <row r="977" spans="10:10" s="108" customFormat="1" ht="14.25">
      <c r="J977" s="127"/>
    </row>
    <row r="978" spans="10:10" s="108" customFormat="1" ht="14.25">
      <c r="J978" s="127"/>
    </row>
    <row r="979" spans="10:10" s="108" customFormat="1" ht="14.25">
      <c r="J979" s="127"/>
    </row>
    <row r="980" spans="10:10" s="108" customFormat="1" ht="14.25">
      <c r="J980" s="127"/>
    </row>
    <row r="981" spans="10:10" s="108" customFormat="1" ht="14.25">
      <c r="J981" s="127"/>
    </row>
    <row r="982" spans="10:10" s="108" customFormat="1" ht="14.25">
      <c r="J982" s="127"/>
    </row>
    <row r="983" spans="10:10" s="108" customFormat="1" ht="14.25">
      <c r="J983" s="127"/>
    </row>
    <row r="984" spans="10:10" s="108" customFormat="1" ht="14.25">
      <c r="J984" s="127"/>
    </row>
    <row r="985" spans="10:10" s="108" customFormat="1" ht="14.25">
      <c r="J985" s="127"/>
    </row>
    <row r="986" spans="10:10" s="108" customFormat="1" ht="14.25">
      <c r="J986" s="127"/>
    </row>
    <row r="987" spans="10:10" s="108" customFormat="1" ht="14.25">
      <c r="J987" s="127"/>
    </row>
    <row r="988" spans="10:10" s="108" customFormat="1" ht="14.25">
      <c r="J988" s="127"/>
    </row>
    <row r="989" spans="10:10" s="108" customFormat="1" ht="14.25">
      <c r="J989" s="127"/>
    </row>
    <row r="990" spans="10:10" s="108" customFormat="1" ht="14.25">
      <c r="J990" s="127"/>
    </row>
    <row r="991" spans="10:10" s="108" customFormat="1" ht="14.25">
      <c r="J991" s="127"/>
    </row>
    <row r="992" spans="10:10" s="108" customFormat="1" ht="14.25">
      <c r="J992" s="127"/>
    </row>
    <row r="993" spans="10:10" s="108" customFormat="1" ht="14.25">
      <c r="J993" s="127"/>
    </row>
    <row r="994" spans="10:10" s="108" customFormat="1" ht="14.25">
      <c r="J994" s="127"/>
    </row>
    <row r="995" spans="10:10" s="108" customFormat="1" ht="14.25">
      <c r="J995" s="127"/>
    </row>
    <row r="996" spans="10:10" s="108" customFormat="1" ht="14.25">
      <c r="J996" s="127"/>
    </row>
    <row r="997" spans="10:10" s="108" customFormat="1" ht="14.25">
      <c r="J997" s="127"/>
    </row>
    <row r="998" spans="10:10" s="108" customFormat="1" ht="14.25">
      <c r="J998" s="127"/>
    </row>
    <row r="999" spans="10:10" s="108" customFormat="1" ht="14.25">
      <c r="J999" s="127"/>
    </row>
    <row r="1000" spans="10:10" s="108" customFormat="1" ht="14.25">
      <c r="J1000" s="127"/>
    </row>
    <row r="1001" spans="10:10" s="108" customFormat="1" ht="14.25">
      <c r="J1001" s="127"/>
    </row>
    <row r="1002" spans="10:10" s="108" customFormat="1" ht="14.25">
      <c r="J1002" s="127"/>
    </row>
    <row r="1003" spans="10:10" s="108" customFormat="1" ht="14.25">
      <c r="J1003" s="127"/>
    </row>
    <row r="1004" spans="10:10" s="108" customFormat="1" ht="14.25">
      <c r="J1004" s="127"/>
    </row>
    <row r="1005" spans="10:10" s="108" customFormat="1" ht="14.25">
      <c r="J1005" s="127"/>
    </row>
    <row r="1006" spans="10:10" s="108" customFormat="1" ht="14.25">
      <c r="J1006" s="127"/>
    </row>
    <row r="1007" spans="10:10" s="108" customFormat="1" ht="14.25">
      <c r="J1007" s="127"/>
    </row>
    <row r="1008" spans="10:10" s="108" customFormat="1" ht="14.25">
      <c r="J1008" s="127"/>
    </row>
    <row r="1009" spans="10:10" s="108" customFormat="1" ht="14.25">
      <c r="J1009" s="127"/>
    </row>
    <row r="1010" spans="10:10" s="108" customFormat="1" ht="14.25">
      <c r="J1010" s="127"/>
    </row>
    <row r="1011" spans="10:10" s="108" customFormat="1" ht="14.25">
      <c r="J1011" s="127"/>
    </row>
    <row r="1012" spans="10:10" s="108" customFormat="1" ht="14.25">
      <c r="J1012" s="127"/>
    </row>
    <row r="1013" spans="10:10" s="108" customFormat="1" ht="14.25">
      <c r="J1013" s="127"/>
    </row>
    <row r="1014" spans="10:10" s="108" customFormat="1" ht="14.25">
      <c r="J1014" s="127"/>
    </row>
    <row r="1015" spans="10:10" s="108" customFormat="1" ht="14.25">
      <c r="J1015" s="127"/>
    </row>
    <row r="1016" spans="10:10" s="108" customFormat="1" ht="14.25">
      <c r="J1016" s="127"/>
    </row>
    <row r="1017" spans="10:10" s="108" customFormat="1" ht="14.25">
      <c r="J1017" s="127"/>
    </row>
    <row r="1018" spans="10:10" s="108" customFormat="1" ht="14.25">
      <c r="J1018" s="127"/>
    </row>
    <row r="1019" spans="10:10" s="108" customFormat="1" ht="14.25">
      <c r="J1019" s="127"/>
    </row>
    <row r="1020" spans="10:10" s="108" customFormat="1" ht="14.25">
      <c r="J1020" s="127"/>
    </row>
    <row r="1021" spans="10:10" s="108" customFormat="1" ht="14.25">
      <c r="J1021" s="127"/>
    </row>
    <row r="1022" spans="10:10" s="108" customFormat="1" ht="14.25">
      <c r="J1022" s="127"/>
    </row>
    <row r="1023" spans="10:10" s="108" customFormat="1" ht="14.25">
      <c r="J1023" s="127"/>
    </row>
    <row r="1024" spans="10:10" s="108" customFormat="1" ht="14.25">
      <c r="J1024" s="127"/>
    </row>
    <row r="1025" spans="10:10" s="108" customFormat="1" ht="14.25">
      <c r="J1025" s="127"/>
    </row>
    <row r="1026" spans="10:10" s="108" customFormat="1" ht="14.25">
      <c r="J1026" s="127"/>
    </row>
    <row r="1027" spans="10:10" s="108" customFormat="1" ht="14.25">
      <c r="J1027" s="127"/>
    </row>
    <row r="1028" spans="10:10" s="108" customFormat="1" ht="14.25">
      <c r="J1028" s="127"/>
    </row>
    <row r="1029" spans="10:10" s="108" customFormat="1" ht="14.25">
      <c r="J1029" s="127"/>
    </row>
    <row r="1030" spans="10:10" s="108" customFormat="1" ht="14.25">
      <c r="J1030" s="127"/>
    </row>
    <row r="1031" spans="10:10" s="108" customFormat="1" ht="14.25">
      <c r="J1031" s="127"/>
    </row>
    <row r="1032" spans="10:10" s="108" customFormat="1" ht="14.25">
      <c r="J1032" s="127"/>
    </row>
    <row r="1033" spans="10:10" s="108" customFormat="1" ht="14.25">
      <c r="J1033" s="127"/>
    </row>
    <row r="1034" spans="10:10" s="108" customFormat="1" ht="14.25">
      <c r="J1034" s="127"/>
    </row>
    <row r="1035" spans="10:10" s="108" customFormat="1" ht="14.25">
      <c r="J1035" s="127"/>
    </row>
    <row r="1036" spans="10:10" s="108" customFormat="1" ht="14.25">
      <c r="J1036" s="127"/>
    </row>
    <row r="1037" spans="10:10" s="108" customFormat="1" ht="14.25">
      <c r="J1037" s="127"/>
    </row>
    <row r="1038" spans="10:10" s="108" customFormat="1" ht="14.25">
      <c r="J1038" s="127"/>
    </row>
    <row r="1039" spans="10:10" s="108" customFormat="1" ht="14.25">
      <c r="J1039" s="127"/>
    </row>
    <row r="1040" spans="10:10" s="108" customFormat="1" ht="14.25">
      <c r="J1040" s="127"/>
    </row>
    <row r="1041" spans="10:10" s="108" customFormat="1" ht="14.25">
      <c r="J1041" s="127"/>
    </row>
    <row r="1042" spans="10:10" s="108" customFormat="1" ht="14.25">
      <c r="J1042" s="127"/>
    </row>
    <row r="1043" spans="10:10" s="108" customFormat="1" ht="14.25">
      <c r="J1043" s="127"/>
    </row>
    <row r="1044" spans="10:10" s="108" customFormat="1" ht="14.25">
      <c r="J1044" s="127"/>
    </row>
    <row r="1045" spans="10:10" s="108" customFormat="1" ht="14.25">
      <c r="J1045" s="127"/>
    </row>
    <row r="1046" spans="10:10" s="108" customFormat="1" ht="14.25">
      <c r="J1046" s="127"/>
    </row>
    <row r="1047" spans="10:10" s="108" customFormat="1" ht="14.25">
      <c r="J1047" s="127"/>
    </row>
    <row r="1048" spans="10:10" s="108" customFormat="1" ht="14.25">
      <c r="J1048" s="127"/>
    </row>
    <row r="1049" spans="10:10" s="108" customFormat="1" ht="14.25">
      <c r="J1049" s="127"/>
    </row>
    <row r="1050" spans="10:10" s="108" customFormat="1" ht="14.25">
      <c r="J1050" s="127"/>
    </row>
    <row r="1051" spans="10:10" s="108" customFormat="1" ht="14.25">
      <c r="J1051" s="127"/>
    </row>
    <row r="1052" spans="10:10" s="108" customFormat="1" ht="14.25">
      <c r="J1052" s="127"/>
    </row>
    <row r="1053" spans="10:10" s="108" customFormat="1" ht="14.25">
      <c r="J1053" s="127"/>
    </row>
    <row r="1054" spans="10:10" s="108" customFormat="1" ht="14.25">
      <c r="J1054" s="127"/>
    </row>
    <row r="1055" spans="10:10" s="108" customFormat="1" ht="14.25">
      <c r="J1055" s="127"/>
    </row>
    <row r="1056" spans="10:10" s="108" customFormat="1" ht="14.25">
      <c r="J1056" s="127"/>
    </row>
    <row r="1057" spans="10:10" s="108" customFormat="1" ht="14.25">
      <c r="J1057" s="127"/>
    </row>
    <row r="1058" spans="10:10" s="108" customFormat="1" ht="14.25">
      <c r="J1058" s="127"/>
    </row>
    <row r="1059" spans="10:10" s="108" customFormat="1" ht="14.25">
      <c r="J1059" s="127"/>
    </row>
    <row r="1060" spans="10:10" s="108" customFormat="1" ht="14.25">
      <c r="J1060" s="127"/>
    </row>
    <row r="1061" spans="10:10" s="108" customFormat="1" ht="14.25">
      <c r="J1061" s="127"/>
    </row>
    <row r="1062" spans="10:10" s="108" customFormat="1" ht="14.25">
      <c r="J1062" s="127"/>
    </row>
    <row r="1063" spans="10:10" s="108" customFormat="1" ht="14.25">
      <c r="J1063" s="127"/>
    </row>
    <row r="1064" spans="10:10" s="108" customFormat="1" ht="14.25">
      <c r="J1064" s="127"/>
    </row>
    <row r="1065" spans="10:10" s="108" customFormat="1" ht="14.25">
      <c r="J1065" s="127"/>
    </row>
    <row r="1066" spans="10:10" s="108" customFormat="1" ht="14.25">
      <c r="J1066" s="127"/>
    </row>
    <row r="1067" spans="10:10" s="108" customFormat="1" ht="14.25">
      <c r="J1067" s="127"/>
    </row>
    <row r="1068" spans="10:10" s="108" customFormat="1" ht="14.25">
      <c r="J1068" s="127"/>
    </row>
    <row r="1069" spans="10:10" s="108" customFormat="1" ht="14.25">
      <c r="J1069" s="127"/>
    </row>
    <row r="1070" spans="10:10" s="108" customFormat="1" ht="14.25">
      <c r="J1070" s="127"/>
    </row>
    <row r="1071" spans="10:10" s="108" customFormat="1" ht="14.25">
      <c r="J1071" s="127"/>
    </row>
    <row r="1072" spans="10:10" s="108" customFormat="1" ht="14.25">
      <c r="J1072" s="127"/>
    </row>
    <row r="1073" spans="10:10" s="108" customFormat="1" ht="14.25">
      <c r="J1073" s="127"/>
    </row>
    <row r="1074" spans="10:10" s="108" customFormat="1" ht="14.25">
      <c r="J1074" s="127"/>
    </row>
    <row r="1075" spans="10:10" s="108" customFormat="1" ht="14.25">
      <c r="J1075" s="127"/>
    </row>
    <row r="1076" spans="10:10" s="108" customFormat="1" ht="14.25">
      <c r="J1076" s="127"/>
    </row>
    <row r="1077" spans="10:10" s="108" customFormat="1" ht="14.25">
      <c r="J1077" s="127"/>
    </row>
    <row r="1078" spans="10:10" s="108" customFormat="1" ht="14.25">
      <c r="J1078" s="127"/>
    </row>
    <row r="1079" spans="10:10" s="108" customFormat="1" ht="14.25">
      <c r="J1079" s="127"/>
    </row>
    <row r="1080" spans="10:10" s="108" customFormat="1" ht="14.25">
      <c r="J1080" s="127"/>
    </row>
    <row r="1081" spans="10:10" s="108" customFormat="1" ht="14.25">
      <c r="J1081" s="127"/>
    </row>
    <row r="1082" spans="10:10" s="108" customFormat="1" ht="14.25">
      <c r="J1082" s="127"/>
    </row>
    <row r="1083" spans="10:10" s="108" customFormat="1" ht="14.25">
      <c r="J1083" s="127"/>
    </row>
    <row r="1084" spans="10:10" s="108" customFormat="1" ht="14.25">
      <c r="J1084" s="127"/>
    </row>
    <row r="1085" spans="10:10" s="108" customFormat="1" ht="14.25">
      <c r="J1085" s="127"/>
    </row>
    <row r="1086" spans="10:10" s="108" customFormat="1" ht="14.25">
      <c r="J1086" s="127"/>
    </row>
    <row r="1087" spans="10:10" s="108" customFormat="1" ht="14.25">
      <c r="J1087" s="127"/>
    </row>
    <row r="1088" spans="10:10" s="108" customFormat="1" ht="14.25">
      <c r="J1088" s="127"/>
    </row>
    <row r="1089" spans="10:10" s="108" customFormat="1" ht="14.25">
      <c r="J1089" s="127"/>
    </row>
    <row r="1090" spans="10:10" s="108" customFormat="1" ht="14.25">
      <c r="J1090" s="127"/>
    </row>
    <row r="1091" spans="10:10" s="108" customFormat="1" ht="14.25">
      <c r="J1091" s="127"/>
    </row>
    <row r="1092" spans="10:10" s="108" customFormat="1" ht="14.25">
      <c r="J1092" s="127"/>
    </row>
    <row r="1093" spans="10:10" s="108" customFormat="1" ht="14.25">
      <c r="J1093" s="127"/>
    </row>
    <row r="1094" spans="10:10" s="108" customFormat="1" ht="14.25">
      <c r="J1094" s="127"/>
    </row>
    <row r="1095" spans="10:10" s="108" customFormat="1" ht="14.25">
      <c r="J1095" s="127"/>
    </row>
    <row r="1096" spans="10:10" s="108" customFormat="1" ht="14.25">
      <c r="J1096" s="127"/>
    </row>
    <row r="1097" spans="10:10" s="108" customFormat="1" ht="14.25">
      <c r="J1097" s="127"/>
    </row>
    <row r="1098" spans="10:10" s="108" customFormat="1" ht="14.25">
      <c r="J1098" s="127"/>
    </row>
    <row r="1099" spans="10:10" s="108" customFormat="1" ht="14.25">
      <c r="J1099" s="127"/>
    </row>
    <row r="1100" spans="10:10" s="108" customFormat="1" ht="14.25">
      <c r="J1100" s="127"/>
    </row>
    <row r="1101" spans="10:10" s="108" customFormat="1" ht="14.25">
      <c r="J1101" s="127"/>
    </row>
  </sheetData>
  <autoFilter ref="A15:IG196"/>
  <mergeCells count="12">
    <mergeCell ref="I13:I14"/>
    <mergeCell ref="B99:I99"/>
    <mergeCell ref="A7:I7"/>
    <mergeCell ref="A9:I9"/>
    <mergeCell ref="A11:I11"/>
    <mergeCell ref="A13:A14"/>
    <mergeCell ref="B13:B14"/>
    <mergeCell ref="C13:D13"/>
    <mergeCell ref="E13:E14"/>
    <mergeCell ref="F13:F14"/>
    <mergeCell ref="G13:G14"/>
    <mergeCell ref="H13:H14"/>
  </mergeCells>
  <printOptions horizontalCentered="1"/>
  <pageMargins left="1.1811023622047245" right="0.59055118110236227" top="0.78740157480314965" bottom="0.59055118110236227" header="0.39370078740157483" footer="0.31496062992125984"/>
  <pageSetup paperSize="9" scale="50" orientation="portrait" r:id="rId1"/>
  <headerFooter differentFirst="1">
    <oddHeader>&amp;CСтраница &amp;P из &amp;N&amp;R&amp;A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Прил.1</vt:lpstr>
      <vt:lpstr>Прил.2</vt:lpstr>
      <vt:lpstr>Прил.3</vt:lpstr>
      <vt:lpstr>Прил.4</vt:lpstr>
      <vt:lpstr>Прил.5</vt:lpstr>
      <vt:lpstr>Прил.6</vt:lpstr>
      <vt:lpstr>Прил.7</vt:lpstr>
      <vt:lpstr>Прил.8</vt:lpstr>
      <vt:lpstr>Прил.2!Заголовки_для_печати</vt:lpstr>
      <vt:lpstr>Прил.3!Заголовки_для_печати</vt:lpstr>
      <vt:lpstr>Прил.4!Заголовки_для_печати</vt:lpstr>
      <vt:lpstr>Прил.5!Заголовки_для_печати</vt:lpstr>
      <vt:lpstr>Прил.7!Заголовки_для_печати</vt:lpstr>
      <vt:lpstr>Прил.8!Заголовки_для_печати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Pismennaya.IA</dc:creator>
  <cp:lastModifiedBy>Zhukova.EA</cp:lastModifiedBy>
  <cp:lastPrinted>2024-05-27T08:16:26Z</cp:lastPrinted>
  <dcterms:created xsi:type="dcterms:W3CDTF">2024-04-12T09:53:30Z</dcterms:created>
  <dcterms:modified xsi:type="dcterms:W3CDTF">2024-05-27T08:16:30Z</dcterms:modified>
</cp:coreProperties>
</file>