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0" windowWidth="23250" windowHeight="11820" activeTab="1"/>
  </bookViews>
  <sheets>
    <sheet name="Прил.1" sheetId="11" r:id="rId1"/>
    <sheet name="Прил.2" sheetId="12" r:id="rId2"/>
  </sheets>
  <definedNames>
    <definedName name="_xlnm._FilterDatabase" localSheetId="0" hidden="1">Прил.1!$A$13:$M$48</definedName>
    <definedName name="_xlnm._FilterDatabase" localSheetId="1" hidden="1">Прил.2!$A$13:$F$13</definedName>
    <definedName name="Z_754BA2B9_92C8_4608_8D67_96BC5C16664E_.wvu.PrintTitles" localSheetId="1" hidden="1">Прил.2!$4:$7</definedName>
    <definedName name="Z_9067D43C_8CF0_48E5_8C1B_7DFA94892381_.wvu.PrintTitles" localSheetId="1" hidden="1">Прил.2!$4:$7</definedName>
    <definedName name="Z_DEEA3186_5E7C_4B49_A323_6511047D2DAC_.wvu.PrintTitles" localSheetId="1" hidden="1">Прил.2!$4:$7</definedName>
    <definedName name="Z_E6862595_AEA9_4563_8AED_64A09353D7BA_.wvu.PrintTitles" localSheetId="1" hidden="1">Прил.2!$4:$7</definedName>
    <definedName name="_xlnm.Database">#REF!</definedName>
    <definedName name="_xlnm.Print_Titles" localSheetId="1">Прил.2!$4:$7</definedName>
  </definedNames>
  <calcPr calcId="125725"/>
</workbook>
</file>

<file path=xl/calcChain.xml><?xml version="1.0" encoding="utf-8"?>
<calcChain xmlns="http://schemas.openxmlformats.org/spreadsheetml/2006/main">
  <c r="H42" i="11"/>
  <c r="H14" s="1"/>
</calcChain>
</file>

<file path=xl/sharedStrings.xml><?xml version="1.0" encoding="utf-8"?>
<sst xmlns="http://schemas.openxmlformats.org/spreadsheetml/2006/main" count="384" uniqueCount="154">
  <si>
    <t>к Тарифному соглашению на 2024 год</t>
  </si>
  <si>
    <t>Наименование</t>
  </si>
  <si>
    <t>Приложение 1</t>
  </si>
  <si>
    <t>Код</t>
  </si>
  <si>
    <t>1</t>
  </si>
  <si>
    <t>2</t>
  </si>
  <si>
    <t>3</t>
  </si>
  <si>
    <t>4</t>
  </si>
  <si>
    <t>5</t>
  </si>
  <si>
    <t>6</t>
  </si>
  <si>
    <t>7</t>
  </si>
  <si>
    <t>9</t>
  </si>
  <si>
    <t>к Дополнительному соглашению к Тарифному соглашению на 2024 год</t>
  </si>
  <si>
    <t>»</t>
  </si>
  <si>
    <t>10</t>
  </si>
  <si>
    <t>№ п/п</t>
  </si>
  <si>
    <t>Медицинская организация</t>
  </si>
  <si>
    <t>ГОБУЗ "Апатитско-Кировская ЦРБ"</t>
  </si>
  <si>
    <t>007</t>
  </si>
  <si>
    <t>ГОБУЗ "Кандалакшская ЦРБ"</t>
  </si>
  <si>
    <t>009</t>
  </si>
  <si>
    <t>ГОБУЗ "Кольская ЦРБ"</t>
  </si>
  <si>
    <t>013</t>
  </si>
  <si>
    <t>ГОБУЗ "Ловозерская ЦРБ"</t>
  </si>
  <si>
    <t>014</t>
  </si>
  <si>
    <t>ГОАУЗ "Мончегорская ЦРБ"</t>
  </si>
  <si>
    <t>045</t>
  </si>
  <si>
    <t>ГОБУЗ "Печенгская ЦРБ"</t>
  </si>
  <si>
    <t>010</t>
  </si>
  <si>
    <t>ГОБУЗ "ЦРБ ЗАТО г.Североморск"</t>
  </si>
  <si>
    <t>008</t>
  </si>
  <si>
    <t>×</t>
  </si>
  <si>
    <t>«Приложение № 2.2</t>
  </si>
  <si>
    <t>Размер финансового обеспечения фельдшерских пунктов 
в составе медицинских организаций, оказывающих первичную медико-санитарную помощь в амбулаторных условиях 
по территориально-участковому принципу</t>
  </si>
  <si>
    <t>Местонахождение фельдшерского, 
фельдшерско-акушерского пункта</t>
  </si>
  <si>
    <t xml:space="preserve">Численность застрахованного прикреплённого населения </t>
  </si>
  <si>
    <t>Тип 
фельдшерского пункта</t>
  </si>
  <si>
    <r>
      <t>Базовый норматив финансового обеспечения ФАП (БНФО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  <r>
      <rPr>
        <sz val="11"/>
        <color theme="1"/>
        <rFont val="Cambria"/>
        <family val="1"/>
        <charset val="204"/>
        <scheme val="major"/>
      </rPr>
      <t>) на год</t>
    </r>
  </si>
  <si>
    <t xml:space="preserve">Признак наличия лицензии </t>
  </si>
  <si>
    <t>Признак соответствия требованиям</t>
  </si>
  <si>
    <r>
      <t>КС</t>
    </r>
    <r>
      <rPr>
        <vertAlign val="subscript"/>
        <sz val="11"/>
        <rFont val="Cambria"/>
        <family val="1"/>
        <charset val="204"/>
        <scheme val="major"/>
      </rPr>
      <t>ФАП</t>
    </r>
  </si>
  <si>
    <t>в т.ч. отдельный повышающий коэффициент, рассчитываемый с учётом доли женщин репродуктивного возраста в численности прикреплённого населения</t>
  </si>
  <si>
    <r>
      <t>Размер финансового обеспечения ФАП (ФО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  <r>
      <rPr>
        <sz val="11"/>
        <color theme="1"/>
        <rFont val="Cambria"/>
        <family val="1"/>
        <charset val="204"/>
        <scheme val="major"/>
      </rPr>
      <t>) на год</t>
    </r>
  </si>
  <si>
    <t>Период работы в 2024 году, месяцев</t>
  </si>
  <si>
    <r>
      <t>Размер финансового обеспечения ФАП (ФО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  <r>
      <rPr>
        <sz val="11"/>
        <color theme="1"/>
        <rFont val="Cambria"/>
        <family val="1"/>
        <charset val="204"/>
        <scheme val="major"/>
      </rPr>
      <t>) с учётом периода работы</t>
    </r>
  </si>
  <si>
    <r>
      <t>Справочно:
среднегодовой размер 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</si>
  <si>
    <t>Район / 
городской округ</t>
  </si>
  <si>
    <t>Населенный пункт</t>
  </si>
  <si>
    <t>11</t>
  </si>
  <si>
    <t>12</t>
  </si>
  <si>
    <t>13</t>
  </si>
  <si>
    <t>14</t>
  </si>
  <si>
    <t>15</t>
  </si>
  <si>
    <t>16</t>
  </si>
  <si>
    <t>ВСЕГО</t>
  </si>
  <si>
    <t>Мурманская область</t>
  </si>
  <si>
    <t>1.1</t>
  </si>
  <si>
    <t>г. Кировск</t>
  </si>
  <si>
    <t>н.п. Титан</t>
  </si>
  <si>
    <t>IV - от 1501 до 2000 жителей</t>
  </si>
  <si>
    <t>есть</t>
  </si>
  <si>
    <t>не соответствует</t>
  </si>
  <si>
    <t>1.2</t>
  </si>
  <si>
    <t>н.п. Коашва</t>
  </si>
  <si>
    <t>III - от 901 до 1500 жителей</t>
  </si>
  <si>
    <t>2.1</t>
  </si>
  <si>
    <t>Кандалакшский р-н</t>
  </si>
  <si>
    <t xml:space="preserve">с. Лувеньга </t>
  </si>
  <si>
    <t>II - от 101 до 900 жителей</t>
  </si>
  <si>
    <t>2.2</t>
  </si>
  <si>
    <t>н.п. Лесозаводский</t>
  </si>
  <si>
    <t>2.3</t>
  </si>
  <si>
    <t xml:space="preserve">н.п. Белое море </t>
  </si>
  <si>
    <t>соответствует</t>
  </si>
  <si>
    <t>2.4</t>
  </si>
  <si>
    <t>н.п. Зареченск</t>
  </si>
  <si>
    <t>2.5</t>
  </si>
  <si>
    <t>Терский р-н</t>
  </si>
  <si>
    <t>с. Варзуга</t>
  </si>
  <si>
    <t>2.6</t>
  </si>
  <si>
    <t xml:space="preserve">с. Чаваньга </t>
  </si>
  <si>
    <t>2.7</t>
  </si>
  <si>
    <t>с. Ковдозеро</t>
  </si>
  <si>
    <t>2.8</t>
  </si>
  <si>
    <t xml:space="preserve">с. Чапома </t>
  </si>
  <si>
    <t>I - до 100 жителей</t>
  </si>
  <si>
    <t>3.1</t>
  </si>
  <si>
    <t>Кольский район</t>
  </si>
  <si>
    <t>п.г.т. Мурмаши</t>
  </si>
  <si>
    <t>3.2</t>
  </si>
  <si>
    <t>н.п. Шонгуй</t>
  </si>
  <si>
    <t>3.4</t>
  </si>
  <si>
    <t>с. Ура-Губа</t>
  </si>
  <si>
    <t>3.3</t>
  </si>
  <si>
    <t>п. Туманный</t>
  </si>
  <si>
    <t>3.5</t>
  </si>
  <si>
    <t>н.п. Мишуково</t>
  </si>
  <si>
    <t>3.6</t>
  </si>
  <si>
    <t>с. Минькино</t>
  </si>
  <si>
    <t>3.7</t>
  </si>
  <si>
    <t>н.п. Килпъявр</t>
  </si>
  <si>
    <t>3.8</t>
  </si>
  <si>
    <t>ж.-д. ст. Лопарская</t>
  </si>
  <si>
    <t>3.9</t>
  </si>
  <si>
    <t>ж.-д. ст. Магнетиты</t>
  </si>
  <si>
    <t>4.1</t>
  </si>
  <si>
    <t>Ловозерский р-н</t>
  </si>
  <si>
    <t>с. Краснощелье</t>
  </si>
  <si>
    <t>5.1</t>
  </si>
  <si>
    <t>Ковдорский р-н</t>
  </si>
  <si>
    <t>н.п. Лейпи</t>
  </si>
  <si>
    <t>5.2</t>
  </si>
  <si>
    <t>с. Ёна</t>
  </si>
  <si>
    <t>6.1</t>
  </si>
  <si>
    <t>Печенгский р-н</t>
  </si>
  <si>
    <t>нп. Корзуново</t>
  </si>
  <si>
    <t>6.2</t>
  </si>
  <si>
    <t>нп. Раякоски</t>
  </si>
  <si>
    <t>6.3</t>
  </si>
  <si>
    <t>нп. Лиинахамари *</t>
  </si>
  <si>
    <t>6.4</t>
  </si>
  <si>
    <t>нп. Спутник *</t>
  </si>
  <si>
    <t>7.1</t>
  </si>
  <si>
    <t>ГОБУЗ "ЦРБ ЗАТО г. Североморск"</t>
  </si>
  <si>
    <t>ЗАТО г. Североморск</t>
  </si>
  <si>
    <t>п. Щукозеро</t>
  </si>
  <si>
    <t>* функционирует с 01.08.2024</t>
  </si>
  <si>
    <t>от 26.11.2024 № 11/2024</t>
  </si>
  <si>
    <t>Действует с 01.11.2024</t>
  </si>
  <si>
    <t>Тарифы на 1 койко-день 
для оплаты специализированной медицинской помощи в стационарных условиях 
при заболеваниях (состояниях), включённых в ТПОМС 
в дополнение к установленным БПОМС, 
и паллиативной медицинской помощи в стационарных условиях</t>
  </si>
  <si>
    <t xml:space="preserve">Профиль 
медицинской помощи </t>
  </si>
  <si>
    <r>
      <t>Раздел ТПОМС</t>
    </r>
    <r>
      <rPr>
        <vertAlign val="superscript"/>
        <sz val="11"/>
        <color indexed="8"/>
        <rFont val="Cambria"/>
        <family val="1"/>
        <charset val="204"/>
        <scheme val="major"/>
      </rPr>
      <t>1</t>
    </r>
  </si>
  <si>
    <t>Код заболевания 
по МКБ-10</t>
  </si>
  <si>
    <t>Тариф на 1 койко-день</t>
  </si>
  <si>
    <t>Код по
V002</t>
  </si>
  <si>
    <r>
      <t>взрослые</t>
    </r>
    <r>
      <rPr>
        <vertAlign val="superscript"/>
        <sz val="12"/>
        <color indexed="8"/>
        <rFont val="Cambria"/>
        <family val="1"/>
        <charset val="204"/>
        <scheme val="major"/>
      </rPr>
      <t>2</t>
    </r>
  </si>
  <si>
    <r>
      <t>дети</t>
    </r>
    <r>
      <rPr>
        <vertAlign val="superscript"/>
        <sz val="12"/>
        <color indexed="8"/>
        <rFont val="Cambria"/>
        <family val="1"/>
        <charset val="204"/>
        <scheme val="major"/>
      </rPr>
      <t>2</t>
    </r>
  </si>
  <si>
    <t>Код структурного подразделения, которое может оказывать услугу:</t>
  </si>
  <si>
    <t>Стационар круглосуточный</t>
  </si>
  <si>
    <t>Дерматовенерология</t>
  </si>
  <si>
    <t xml:space="preserve"> -</t>
  </si>
  <si>
    <t>Психиатрия-наркология</t>
  </si>
  <si>
    <t>Психиатрия</t>
  </si>
  <si>
    <t>Инфекционные болезни</t>
  </si>
  <si>
    <t>Отделение (койки) паллиативной помощи</t>
  </si>
  <si>
    <t>Сестринское дело</t>
  </si>
  <si>
    <t>Сестринское дело в педиатрии</t>
  </si>
  <si>
    <t>Отделение (койки) сестринского ухода</t>
  </si>
  <si>
    <t>Отделение (койки) паллиативной помощи с респираторной поддержкой</t>
  </si>
  <si>
    <t>1 - базовая часть ТПОМС; 2 - сверхбазовая часть ТПОМС</t>
  </si>
  <si>
    <t>Дети - возраст 0-17 лет; взрослые - возраст 18 лет и старше</t>
  </si>
  <si>
    <t>Приложение 2</t>
  </si>
  <si>
    <r>
      <rPr>
        <b/>
        <sz val="14"/>
        <color theme="1"/>
        <rFont val="Cambria"/>
        <family val="1"/>
        <charset val="204"/>
      </rPr>
      <t>«</t>
    </r>
    <r>
      <rPr>
        <b/>
        <sz val="14"/>
        <color theme="1"/>
        <rFont val="Cambria"/>
        <family val="1"/>
        <charset val="204"/>
        <scheme val="major"/>
      </rPr>
      <t>Приложение № 3.4</t>
    </r>
  </si>
  <si>
    <r>
      <t xml:space="preserve">__________________________________ </t>
    </r>
    <r>
      <rPr>
        <sz val="12"/>
        <color theme="1"/>
        <rFont val="Cambria"/>
        <family val="1"/>
        <charset val="204"/>
      </rPr>
      <t>»</t>
    </r>
  </si>
</sst>
</file>

<file path=xl/styles.xml><?xml version="1.0" encoding="utf-8"?>
<styleSheet xmlns="http://schemas.openxmlformats.org/spreadsheetml/2006/main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0.0000"/>
    <numFmt numFmtId="167" formatCode="#,##0.0"/>
  </numFmts>
  <fonts count="51">
    <font>
      <sz val="12"/>
      <color theme="1"/>
      <name val="Cambria"/>
      <family val="2"/>
      <charset val="204"/>
    </font>
    <font>
      <sz val="12"/>
      <color theme="1"/>
      <name val="Cambria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Cambria"/>
      <family val="1"/>
      <charset val="204"/>
      <scheme val="major"/>
    </font>
    <font>
      <b/>
      <sz val="14"/>
      <color theme="1"/>
      <name val="Cambria"/>
      <family val="1"/>
      <charset val="204"/>
      <scheme val="major"/>
    </font>
    <font>
      <sz val="14"/>
      <color theme="1"/>
      <name val="Times New Roman"/>
      <family val="2"/>
      <charset val="204"/>
    </font>
    <font>
      <sz val="14"/>
      <color theme="1"/>
      <name val="Cambria"/>
      <family val="1"/>
      <charset val="204"/>
      <scheme val="major"/>
    </font>
    <font>
      <sz val="11"/>
      <color theme="1"/>
      <name val="Calibri"/>
      <family val="2"/>
      <charset val="204"/>
      <scheme val="minor"/>
    </font>
    <font>
      <sz val="11"/>
      <color theme="1"/>
      <name val="Cambria"/>
      <family val="1"/>
      <charset val="204"/>
      <scheme val="major"/>
    </font>
    <font>
      <sz val="12"/>
      <name val="Cambria"/>
      <family val="1"/>
      <charset val="204"/>
      <scheme val="major"/>
    </font>
    <font>
      <sz val="10"/>
      <color indexed="8"/>
      <name val="Arial"/>
      <family val="2"/>
      <charset val="204"/>
    </font>
    <font>
      <sz val="11"/>
      <name val="Cambria"/>
      <family val="1"/>
      <charset val="204"/>
      <scheme val="major"/>
    </font>
    <font>
      <sz val="10"/>
      <color theme="1"/>
      <name val="Cambria"/>
      <family val="1"/>
      <charset val="204"/>
      <scheme val="major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2"/>
      <color indexed="8"/>
      <name val="Calibri"/>
      <family val="2"/>
      <charset val="204"/>
    </font>
    <font>
      <sz val="14"/>
      <name val="Cambria"/>
      <family val="1"/>
      <charset val="204"/>
      <scheme val="major"/>
    </font>
    <font>
      <sz val="10"/>
      <name val="Cambria"/>
      <family val="1"/>
      <charset val="204"/>
      <scheme val="major"/>
    </font>
    <font>
      <sz val="14"/>
      <color theme="1"/>
      <name val="Cambria"/>
      <family val="2"/>
      <charset val="204"/>
    </font>
    <font>
      <sz val="12"/>
      <name val="Calibri"/>
      <family val="2"/>
      <charset val="204"/>
      <scheme val="minor"/>
    </font>
    <font>
      <b/>
      <sz val="14"/>
      <name val="Cambria"/>
      <family val="1"/>
      <charset val="204"/>
    </font>
    <font>
      <i/>
      <sz val="14"/>
      <color theme="1"/>
      <name val="Cambria"/>
      <family val="1"/>
      <charset val="204"/>
      <scheme val="major"/>
    </font>
    <font>
      <sz val="14"/>
      <color theme="1"/>
      <name val="Cambria"/>
      <family val="1"/>
      <charset val="204"/>
    </font>
    <font>
      <i/>
      <sz val="11"/>
      <name val="Cambria"/>
      <family val="1"/>
      <charset val="204"/>
      <scheme val="major"/>
    </font>
    <font>
      <b/>
      <sz val="16"/>
      <name val="Cambria"/>
      <family val="1"/>
      <charset val="204"/>
      <scheme val="major"/>
    </font>
    <font>
      <sz val="16"/>
      <color theme="1"/>
      <name val="Cambria"/>
      <family val="1"/>
      <charset val="204"/>
      <scheme val="major"/>
    </font>
    <font>
      <vertAlign val="subscript"/>
      <sz val="11"/>
      <color theme="1"/>
      <name val="Cambria"/>
      <family val="1"/>
      <charset val="204"/>
      <scheme val="major"/>
    </font>
    <font>
      <vertAlign val="subscript"/>
      <sz val="11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b/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6"/>
      <color theme="1"/>
      <name val="Cambria"/>
      <family val="1"/>
      <charset val="204"/>
      <scheme val="major"/>
    </font>
    <font>
      <i/>
      <sz val="14"/>
      <name val="Cambria"/>
      <family val="1"/>
      <charset val="204"/>
      <scheme val="major"/>
    </font>
    <font>
      <sz val="11"/>
      <color indexed="8"/>
      <name val="Cambria"/>
      <family val="1"/>
      <charset val="204"/>
      <scheme val="major"/>
    </font>
    <font>
      <vertAlign val="superscript"/>
      <sz val="11"/>
      <color indexed="8"/>
      <name val="Cambria"/>
      <family val="1"/>
      <charset val="204"/>
      <scheme val="major"/>
    </font>
    <font>
      <sz val="12"/>
      <color indexed="8"/>
      <name val="Cambria"/>
      <family val="1"/>
      <charset val="204"/>
      <scheme val="major"/>
    </font>
    <font>
      <vertAlign val="superscript"/>
      <sz val="12"/>
      <color indexed="8"/>
      <name val="Cambria"/>
      <family val="1"/>
      <charset val="204"/>
      <scheme val="major"/>
    </font>
    <font>
      <sz val="9"/>
      <color theme="1"/>
      <name val="Cambria"/>
      <family val="1"/>
      <charset val="204"/>
      <scheme val="major"/>
    </font>
    <font>
      <i/>
      <sz val="12"/>
      <color theme="1"/>
      <name val="Cambria"/>
      <family val="1"/>
      <charset val="204"/>
      <scheme val="major"/>
    </font>
    <font>
      <b/>
      <i/>
      <sz val="12"/>
      <color theme="1"/>
      <name val="Cambria"/>
      <family val="1"/>
      <charset val="204"/>
      <scheme val="major"/>
    </font>
    <font>
      <b/>
      <sz val="12"/>
      <color theme="1"/>
      <name val="Cambria"/>
      <family val="1"/>
      <charset val="204"/>
      <scheme val="major"/>
    </font>
    <font>
      <b/>
      <i/>
      <sz val="14"/>
      <color theme="1"/>
      <name val="Cambria"/>
      <family val="1"/>
      <charset val="204"/>
      <scheme val="major"/>
    </font>
    <font>
      <i/>
      <sz val="12"/>
      <name val="Cambria"/>
      <family val="1"/>
      <charset val="204"/>
      <scheme val="major"/>
    </font>
    <font>
      <b/>
      <i/>
      <sz val="12"/>
      <name val="Cambria"/>
      <family val="1"/>
      <charset val="204"/>
      <scheme val="major"/>
    </font>
    <font>
      <b/>
      <i/>
      <sz val="14"/>
      <color rgb="FFFF0000"/>
      <name val="Cambria"/>
      <family val="1"/>
      <charset val="204"/>
      <scheme val="major"/>
    </font>
    <font>
      <b/>
      <sz val="14"/>
      <name val="Cambria"/>
      <family val="1"/>
      <charset val="204"/>
      <scheme val="major"/>
    </font>
    <font>
      <i/>
      <sz val="11"/>
      <color theme="1"/>
      <name val="Cambria"/>
      <family val="1"/>
      <charset val="204"/>
      <scheme val="major"/>
    </font>
    <font>
      <i/>
      <vertAlign val="superscript"/>
      <sz val="11"/>
      <color theme="1"/>
      <name val="Cambria"/>
      <family val="1"/>
      <charset val="204"/>
      <scheme val="major"/>
    </font>
    <font>
      <b/>
      <sz val="14"/>
      <color theme="1"/>
      <name val="Cambria"/>
      <family val="1"/>
      <charset val="204"/>
    </font>
    <font>
      <sz val="12"/>
      <color theme="1"/>
      <name val="Cambri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76">
    <xf numFmtId="0" fontId="0" fillId="0" borderId="0"/>
    <xf numFmtId="0" fontId="2" fillId="0" borderId="0"/>
    <xf numFmtId="0" fontId="5" fillId="0" borderId="0"/>
    <xf numFmtId="0" fontId="7" fillId="0" borderId="0"/>
    <xf numFmtId="0" fontId="7" fillId="0" borderId="0">
      <alignment vertical="top"/>
    </xf>
    <xf numFmtId="0" fontId="7" fillId="0" borderId="0"/>
    <xf numFmtId="0" fontId="7" fillId="0" borderId="0">
      <alignment vertical="top"/>
    </xf>
    <xf numFmtId="0" fontId="7" fillId="0" borderId="0"/>
    <xf numFmtId="164" fontId="13" fillId="0" borderId="0" applyFont="0" applyFill="0" applyBorder="0" applyAlignment="0" applyProtection="0"/>
    <xf numFmtId="0" fontId="7" fillId="0" borderId="0"/>
    <xf numFmtId="0" fontId="7" fillId="0" borderId="0">
      <alignment vertical="top"/>
    </xf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13" fillId="0" borderId="0">
      <alignment vertical="top"/>
    </xf>
    <xf numFmtId="0" fontId="5" fillId="0" borderId="0"/>
    <xf numFmtId="0" fontId="13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15" fillId="0" borderId="0">
      <alignment vertical="top"/>
    </xf>
    <xf numFmtId="0" fontId="14" fillId="0" borderId="0"/>
    <xf numFmtId="0" fontId="13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top"/>
    </xf>
    <xf numFmtId="0" fontId="7" fillId="0" borderId="0">
      <alignment vertical="top"/>
    </xf>
    <xf numFmtId="0" fontId="13" fillId="0" borderId="0">
      <alignment vertical="top"/>
    </xf>
    <xf numFmtId="0" fontId="7" fillId="0" borderId="0"/>
    <xf numFmtId="9" fontId="13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7" fillId="0" borderId="0">
      <alignment vertical="top"/>
    </xf>
    <xf numFmtId="0" fontId="7" fillId="0" borderId="0">
      <alignment vertical="top"/>
    </xf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top"/>
    </xf>
    <xf numFmtId="0" fontId="7" fillId="0" borderId="0">
      <alignment vertical="top"/>
    </xf>
    <xf numFmtId="0" fontId="31" fillId="0" borderId="0"/>
    <xf numFmtId="0" fontId="10" fillId="0" borderId="0"/>
    <xf numFmtId="0" fontId="10" fillId="0" borderId="0">
      <alignment vertical="top"/>
    </xf>
    <xf numFmtId="0" fontId="10" fillId="0" borderId="0"/>
  </cellStyleXfs>
  <cellXfs count="131">
    <xf numFmtId="0" fontId="0" fillId="0" borderId="0" xfId="0"/>
    <xf numFmtId="0" fontId="3" fillId="0" borderId="0" xfId="1" applyFont="1"/>
    <xf numFmtId="0" fontId="4" fillId="0" borderId="0" xfId="1" applyFont="1" applyAlignment="1">
      <alignment horizontal="right"/>
    </xf>
    <xf numFmtId="0" fontId="6" fillId="0" borderId="0" xfId="1" applyFont="1" applyAlignment="1">
      <alignment horizontal="right"/>
    </xf>
    <xf numFmtId="0" fontId="20" fillId="0" borderId="0" xfId="1" applyFont="1"/>
    <xf numFmtId="0" fontId="9" fillId="0" borderId="0" xfId="1" applyFont="1" applyBorder="1"/>
    <xf numFmtId="0" fontId="21" fillId="0" borderId="0" xfId="1" applyFont="1" applyAlignment="1">
      <alignment horizontal="right"/>
    </xf>
    <xf numFmtId="0" fontId="17" fillId="0" borderId="0" xfId="1" applyFont="1" applyAlignment="1">
      <alignment horizontal="right"/>
    </xf>
    <xf numFmtId="0" fontId="6" fillId="0" borderId="0" xfId="1" applyFont="1"/>
    <xf numFmtId="49" fontId="6" fillId="0" borderId="0" xfId="1" applyNumberFormat="1" applyFont="1"/>
    <xf numFmtId="0" fontId="6" fillId="0" borderId="0" xfId="53" applyFont="1" applyBorder="1"/>
    <xf numFmtId="0" fontId="6" fillId="0" borderId="0" xfId="51" applyFont="1" applyBorder="1"/>
    <xf numFmtId="0" fontId="26" fillId="0" borderId="0" xfId="51" applyFont="1" applyBorder="1"/>
    <xf numFmtId="0" fontId="26" fillId="0" borderId="0" xfId="53" applyFont="1" applyBorder="1"/>
    <xf numFmtId="49" fontId="3" fillId="0" borderId="0" xfId="1" applyNumberFormat="1" applyFont="1"/>
    <xf numFmtId="0" fontId="2" fillId="0" borderId="0" xfId="1" applyAlignment="1">
      <alignment vertical="center"/>
    </xf>
    <xf numFmtId="0" fontId="3" fillId="0" borderId="0" xfId="19" applyFont="1"/>
    <xf numFmtId="49" fontId="3" fillId="0" borderId="0" xfId="19" applyNumberFormat="1" applyFont="1"/>
    <xf numFmtId="0" fontId="3" fillId="0" borderId="0" xfId="16" applyFont="1"/>
    <xf numFmtId="0" fontId="8" fillId="0" borderId="0" xfId="16" applyFont="1"/>
    <xf numFmtId="0" fontId="8" fillId="0" borderId="0" xfId="19" applyFont="1"/>
    <xf numFmtId="0" fontId="8" fillId="2" borderId="5" xfId="143" applyFont="1" applyFill="1" applyBorder="1" applyAlignment="1">
      <alignment horizontal="center" vertical="center" wrapText="1"/>
    </xf>
    <xf numFmtId="49" fontId="8" fillId="2" borderId="5" xfId="143" applyNumberFormat="1" applyFont="1" applyFill="1" applyBorder="1" applyAlignment="1">
      <alignment horizontal="center" vertical="center" wrapText="1"/>
    </xf>
    <xf numFmtId="0" fontId="8" fillId="2" borderId="1" xfId="143" applyFont="1" applyFill="1" applyBorder="1" applyAlignment="1">
      <alignment horizontal="center" vertical="center" wrapText="1"/>
    </xf>
    <xf numFmtId="49" fontId="12" fillId="0" borderId="5" xfId="143" applyNumberFormat="1" applyFont="1" applyFill="1" applyBorder="1" applyAlignment="1">
      <alignment horizontal="center" vertical="center" wrapText="1"/>
    </xf>
    <xf numFmtId="0" fontId="12" fillId="0" borderId="5" xfId="143" applyFont="1" applyFill="1" applyBorder="1" applyAlignment="1">
      <alignment horizontal="center" vertical="center" wrapText="1"/>
    </xf>
    <xf numFmtId="49" fontId="18" fillId="0" borderId="5" xfId="143" applyNumberFormat="1" applyFont="1" applyFill="1" applyBorder="1" applyAlignment="1">
      <alignment horizontal="center" vertical="center" wrapText="1"/>
    </xf>
    <xf numFmtId="0" fontId="12" fillId="0" borderId="0" xfId="16" applyFont="1"/>
    <xf numFmtId="0" fontId="12" fillId="0" borderId="0" xfId="19" applyFont="1"/>
    <xf numFmtId="49" fontId="29" fillId="3" borderId="5" xfId="142" applyNumberFormat="1" applyFont="1" applyFill="1" applyBorder="1" applyAlignment="1">
      <alignment horizontal="center" vertical="center"/>
    </xf>
    <xf numFmtId="0" fontId="29" fillId="3" borderId="5" xfId="142" applyFont="1" applyFill="1" applyBorder="1" applyAlignment="1">
      <alignment vertical="center"/>
    </xf>
    <xf numFmtId="3" fontId="29" fillId="3" borderId="5" xfId="142" applyNumberFormat="1" applyFont="1" applyFill="1" applyBorder="1" applyAlignment="1">
      <alignment horizontal="center" vertical="center"/>
    </xf>
    <xf numFmtId="0" fontId="30" fillId="3" borderId="5" xfId="142" applyFont="1" applyFill="1" applyBorder="1" applyAlignment="1">
      <alignment horizontal="center" vertical="center"/>
    </xf>
    <xf numFmtId="4" fontId="29" fillId="3" borderId="5" xfId="142" applyNumberFormat="1" applyFont="1" applyFill="1" applyBorder="1" applyAlignment="1">
      <alignment horizontal="center" vertical="center"/>
    </xf>
    <xf numFmtId="4" fontId="8" fillId="0" borderId="0" xfId="16" applyNumberFormat="1" applyFont="1" applyAlignment="1">
      <alignment vertical="center"/>
    </xf>
    <xf numFmtId="0" fontId="8" fillId="0" borderId="0" xfId="16" applyFont="1" applyAlignment="1">
      <alignment vertical="center"/>
    </xf>
    <xf numFmtId="49" fontId="29" fillId="3" borderId="5" xfId="143" applyNumberFormat="1" applyFont="1" applyFill="1" applyBorder="1" applyAlignment="1">
      <alignment horizontal="center" vertical="center"/>
    </xf>
    <xf numFmtId="0" fontId="29" fillId="3" borderId="5" xfId="143" applyFont="1" applyFill="1" applyBorder="1" applyAlignment="1">
      <alignment vertical="center"/>
    </xf>
    <xf numFmtId="0" fontId="30" fillId="3" borderId="5" xfId="143" applyFont="1" applyFill="1" applyBorder="1" applyAlignment="1">
      <alignment horizontal="center" vertical="center"/>
    </xf>
    <xf numFmtId="3" fontId="29" fillId="3" borderId="5" xfId="143" applyNumberFormat="1" applyFont="1" applyFill="1" applyBorder="1" applyAlignment="1">
      <alignment horizontal="center" vertical="center"/>
    </xf>
    <xf numFmtId="4" fontId="29" fillId="3" borderId="5" xfId="143" applyNumberFormat="1" applyFont="1" applyFill="1" applyBorder="1" applyAlignment="1">
      <alignment horizontal="center" vertical="center"/>
    </xf>
    <xf numFmtId="166" fontId="30" fillId="3" borderId="5" xfId="143" applyNumberFormat="1" applyFont="1" applyFill="1" applyBorder="1" applyAlignment="1">
      <alignment horizontal="center" vertical="center"/>
    </xf>
    <xf numFmtId="0" fontId="8" fillId="0" borderId="0" xfId="19" applyFont="1" applyAlignment="1">
      <alignment vertical="center"/>
    </xf>
    <xf numFmtId="49" fontId="11" fillId="0" borderId="5" xfId="143" applyNumberFormat="1" applyFont="1" applyBorder="1" applyAlignment="1">
      <alignment horizontal="center" vertical="center"/>
    </xf>
    <xf numFmtId="0" fontId="11" fillId="0" borderId="5" xfId="143" applyFont="1" applyBorder="1" applyAlignment="1">
      <alignment vertical="center"/>
    </xf>
    <xf numFmtId="3" fontId="11" fillId="0" borderId="5" xfId="143" applyNumberFormat="1" applyFont="1" applyFill="1" applyBorder="1" applyAlignment="1">
      <alignment horizontal="center" vertical="center"/>
    </xf>
    <xf numFmtId="4" fontId="11" fillId="0" borderId="5" xfId="143" applyNumberFormat="1" applyFont="1" applyBorder="1" applyAlignment="1">
      <alignment horizontal="center" vertical="center"/>
    </xf>
    <xf numFmtId="0" fontId="24" fillId="0" borderId="5" xfId="143" applyFont="1" applyBorder="1" applyAlignment="1">
      <alignment horizontal="center" vertical="center"/>
    </xf>
    <xf numFmtId="166" fontId="11" fillId="0" borderId="5" xfId="143" applyNumberFormat="1" applyFont="1" applyBorder="1" applyAlignment="1">
      <alignment horizontal="center" vertical="center"/>
    </xf>
    <xf numFmtId="3" fontId="11" fillId="0" borderId="5" xfId="143" applyNumberFormat="1" applyFont="1" applyBorder="1" applyAlignment="1">
      <alignment horizontal="center" vertical="center"/>
    </xf>
    <xf numFmtId="4" fontId="11" fillId="0" borderId="5" xfId="142" applyNumberFormat="1" applyFont="1" applyFill="1" applyBorder="1" applyAlignment="1">
      <alignment horizontal="center" vertical="center"/>
    </xf>
    <xf numFmtId="0" fontId="24" fillId="0" borderId="5" xfId="143" applyFont="1" applyFill="1" applyBorder="1" applyAlignment="1">
      <alignment horizontal="center" vertical="center"/>
    </xf>
    <xf numFmtId="166" fontId="11" fillId="0" borderId="5" xfId="143" applyNumberFormat="1" applyFont="1" applyFill="1" applyBorder="1" applyAlignment="1">
      <alignment horizontal="center" vertical="center"/>
    </xf>
    <xf numFmtId="4" fontId="11" fillId="0" borderId="5" xfId="143" applyNumberFormat="1" applyFont="1" applyFill="1" applyBorder="1" applyAlignment="1">
      <alignment horizontal="center" vertical="center"/>
    </xf>
    <xf numFmtId="49" fontId="11" fillId="0" borderId="5" xfId="143" applyNumberFormat="1" applyFont="1" applyFill="1" applyBorder="1" applyAlignment="1">
      <alignment horizontal="center" vertical="center"/>
    </xf>
    <xf numFmtId="0" fontId="11" fillId="0" borderId="5" xfId="143" applyFont="1" applyFill="1" applyBorder="1" applyAlignment="1">
      <alignment vertical="center"/>
    </xf>
    <xf numFmtId="4" fontId="8" fillId="0" borderId="0" xfId="16" applyNumberFormat="1" applyFont="1" applyFill="1" applyAlignment="1">
      <alignment vertical="center"/>
    </xf>
    <xf numFmtId="0" fontId="8" fillId="0" borderId="0" xfId="19" applyFont="1" applyFill="1" applyAlignment="1">
      <alignment vertical="center"/>
    </xf>
    <xf numFmtId="0" fontId="11" fillId="0" borderId="5" xfId="16" applyFont="1" applyBorder="1" applyAlignment="1">
      <alignment vertical="center"/>
    </xf>
    <xf numFmtId="49" fontId="8" fillId="0" borderId="0" xfId="19" applyNumberFormat="1" applyFont="1"/>
    <xf numFmtId="0" fontId="8" fillId="0" borderId="6" xfId="19" applyFont="1" applyBorder="1"/>
    <xf numFmtId="3" fontId="8" fillId="0" borderId="6" xfId="19" applyNumberFormat="1" applyFont="1" applyBorder="1"/>
    <xf numFmtId="0" fontId="23" fillId="0" borderId="0" xfId="21" applyFont="1"/>
    <xf numFmtId="4" fontId="8" fillId="0" borderId="0" xfId="19" applyNumberFormat="1" applyFont="1"/>
    <xf numFmtId="0" fontId="11" fillId="0" borderId="5" xfId="16" applyFont="1" applyFill="1" applyBorder="1" applyAlignment="1">
      <alignment vertical="center"/>
    </xf>
    <xf numFmtId="0" fontId="24" fillId="2" borderId="5" xfId="143" applyFont="1" applyFill="1" applyBorder="1" applyAlignment="1">
      <alignment horizontal="center" vertical="center"/>
    </xf>
    <xf numFmtId="166" fontId="11" fillId="2" borderId="5" xfId="143" applyNumberFormat="1" applyFont="1" applyFill="1" applyBorder="1" applyAlignment="1">
      <alignment horizontal="center" vertical="center"/>
    </xf>
    <xf numFmtId="4" fontId="11" fillId="2" borderId="5" xfId="143" applyNumberFormat="1" applyFont="1" applyFill="1" applyBorder="1" applyAlignment="1">
      <alignment horizontal="center" vertical="center"/>
    </xf>
    <xf numFmtId="3" fontId="11" fillId="2" borderId="5" xfId="143" applyNumberFormat="1" applyFont="1" applyFill="1" applyBorder="1" applyAlignment="1">
      <alignment horizontal="center" vertical="center"/>
    </xf>
    <xf numFmtId="4" fontId="11" fillId="2" borderId="5" xfId="142" applyNumberFormat="1" applyFont="1" applyFill="1" applyBorder="1" applyAlignment="1">
      <alignment horizontal="center" vertical="center"/>
    </xf>
    <xf numFmtId="3" fontId="11" fillId="2" borderId="1" xfId="143" applyNumberFormat="1" applyFont="1" applyFill="1" applyBorder="1" applyAlignment="1">
      <alignment horizontal="center" vertical="center" wrapText="1"/>
    </xf>
    <xf numFmtId="3" fontId="11" fillId="2" borderId="4" xfId="143" applyNumberFormat="1" applyFont="1" applyFill="1" applyBorder="1" applyAlignment="1">
      <alignment horizontal="center" vertical="center" wrapText="1"/>
    </xf>
    <xf numFmtId="3" fontId="8" fillId="2" borderId="1" xfId="143" applyNumberFormat="1" applyFont="1" applyFill="1" applyBorder="1" applyAlignment="1">
      <alignment horizontal="center" vertical="center" wrapText="1"/>
    </xf>
    <xf numFmtId="3" fontId="8" fillId="2" borderId="4" xfId="143" applyNumberFormat="1" applyFont="1" applyFill="1" applyBorder="1" applyAlignment="1">
      <alignment horizontal="center" vertical="center" wrapText="1"/>
    </xf>
    <xf numFmtId="3" fontId="8" fillId="2" borderId="5" xfId="142" applyNumberFormat="1" applyFont="1" applyFill="1" applyBorder="1" applyAlignment="1">
      <alignment horizontal="center" vertical="center" wrapText="1"/>
    </xf>
    <xf numFmtId="0" fontId="25" fillId="0" borderId="0" xfId="53" applyFont="1" applyBorder="1" applyAlignment="1">
      <alignment horizontal="center" vertical="center" wrapText="1"/>
    </xf>
    <xf numFmtId="0" fontId="22" fillId="0" borderId="0" xfId="1" applyFont="1" applyAlignment="1">
      <alignment horizontal="center" vertical="center" wrapText="1"/>
    </xf>
    <xf numFmtId="0" fontId="8" fillId="2" borderId="7" xfId="143" applyFont="1" applyFill="1" applyBorder="1" applyAlignment="1">
      <alignment horizontal="center" vertical="center" wrapText="1"/>
    </xf>
    <xf numFmtId="0" fontId="8" fillId="2" borderId="8" xfId="143" applyFont="1" applyFill="1" applyBorder="1" applyAlignment="1">
      <alignment horizontal="center" vertical="center" wrapText="1"/>
    </xf>
    <xf numFmtId="0" fontId="8" fillId="2" borderId="2" xfId="143" applyFont="1" applyFill="1" applyBorder="1" applyAlignment="1">
      <alignment horizontal="center" vertical="center" wrapText="1"/>
    </xf>
    <xf numFmtId="0" fontId="8" fillId="2" borderId="3" xfId="143" applyFont="1" applyFill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0" fontId="4" fillId="0" borderId="0" xfId="1" applyFont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6" fillId="0" borderId="0" xfId="1" applyFont="1" applyAlignment="1">
      <alignment horizontal="right" vertical="center"/>
    </xf>
    <xf numFmtId="0" fontId="6" fillId="0" borderId="0" xfId="44" applyFont="1" applyBorder="1"/>
    <xf numFmtId="0" fontId="32" fillId="0" borderId="0" xfId="1" applyFont="1" applyAlignment="1">
      <alignment horizontal="center" vertical="center" wrapText="1"/>
    </xf>
    <xf numFmtId="0" fontId="4" fillId="0" borderId="0" xfId="1" applyFont="1" applyAlignment="1">
      <alignment vertical="center" wrapText="1"/>
    </xf>
    <xf numFmtId="0" fontId="33" fillId="0" borderId="0" xfId="1" applyFont="1" applyAlignment="1">
      <alignment horizontal="center" vertical="center" wrapText="1"/>
    </xf>
    <xf numFmtId="0" fontId="22" fillId="0" borderId="0" xfId="1" applyFont="1" applyAlignment="1">
      <alignment vertical="center" wrapText="1"/>
    </xf>
    <xf numFmtId="10" fontId="34" fillId="2" borderId="5" xfId="1" applyNumberFormat="1" applyFont="1" applyFill="1" applyBorder="1" applyAlignment="1">
      <alignment horizontal="center" vertical="center" wrapText="1"/>
    </xf>
    <xf numFmtId="0" fontId="34" fillId="2" borderId="5" xfId="175" applyFont="1" applyFill="1" applyBorder="1" applyAlignment="1">
      <alignment horizontal="center" vertical="center" wrapText="1"/>
    </xf>
    <xf numFmtId="0" fontId="36" fillId="2" borderId="5" xfId="175" applyFont="1" applyFill="1" applyBorder="1" applyAlignment="1">
      <alignment horizontal="center" vertical="center" wrapText="1"/>
    </xf>
    <xf numFmtId="0" fontId="3" fillId="0" borderId="0" xfId="1" applyFont="1" applyBorder="1" applyAlignment="1">
      <alignment vertical="center"/>
    </xf>
    <xf numFmtId="10" fontId="34" fillId="2" borderId="5" xfId="1" applyNumberFormat="1" applyFont="1" applyFill="1" applyBorder="1" applyAlignment="1">
      <alignment horizontal="center" vertical="center" wrapText="1"/>
    </xf>
    <xf numFmtId="0" fontId="36" fillId="2" borderId="5" xfId="175" applyFont="1" applyFill="1" applyBorder="1" applyAlignment="1">
      <alignment horizontal="center" vertical="center" wrapText="1"/>
    </xf>
    <xf numFmtId="0" fontId="6" fillId="0" borderId="0" xfId="1" applyFont="1" applyBorder="1" applyAlignment="1">
      <alignment vertical="center"/>
    </xf>
    <xf numFmtId="0" fontId="38" fillId="0" borderId="5" xfId="1" applyFont="1" applyBorder="1" applyAlignment="1">
      <alignment horizontal="center" vertical="center"/>
    </xf>
    <xf numFmtId="0" fontId="12" fillId="0" borderId="0" xfId="1" applyFont="1" applyBorder="1" applyAlignment="1">
      <alignment vertical="center"/>
    </xf>
    <xf numFmtId="0" fontId="39" fillId="3" borderId="5" xfId="27" applyFont="1" applyFill="1" applyBorder="1" applyAlignment="1">
      <alignment vertical="center"/>
    </xf>
    <xf numFmtId="0" fontId="39" fillId="3" borderId="5" xfId="27" applyFont="1" applyFill="1" applyBorder="1" applyAlignment="1">
      <alignment horizontal="right" vertical="center"/>
    </xf>
    <xf numFmtId="0" fontId="40" fillId="3" borderId="5" xfId="27" applyFont="1" applyFill="1" applyBorder="1" applyAlignment="1">
      <alignment horizontal="center" vertical="center"/>
    </xf>
    <xf numFmtId="0" fontId="40" fillId="3" borderId="5" xfId="27" applyFont="1" applyFill="1" applyBorder="1" applyAlignment="1">
      <alignment vertical="center"/>
    </xf>
    <xf numFmtId="0" fontId="41" fillId="0" borderId="0" xfId="27" applyFont="1" applyBorder="1" applyAlignment="1">
      <alignment horizontal="left" vertical="center"/>
    </xf>
    <xf numFmtId="0" fontId="3" fillId="0" borderId="5" xfId="27" applyFont="1" applyBorder="1" applyAlignment="1">
      <alignment horizontal="center" vertical="center"/>
    </xf>
    <xf numFmtId="0" fontId="3" fillId="0" borderId="5" xfId="27" applyFont="1" applyBorder="1" applyAlignment="1">
      <alignment vertical="center"/>
    </xf>
    <xf numFmtId="0" fontId="11" fillId="0" borderId="5" xfId="27" applyFont="1" applyBorder="1" applyAlignment="1">
      <alignment horizontal="center" vertical="center"/>
    </xf>
    <xf numFmtId="4" fontId="4" fillId="0" borderId="5" xfId="27" applyNumberFormat="1" applyFont="1" applyFill="1" applyBorder="1" applyAlignment="1">
      <alignment horizontal="center" vertical="center"/>
    </xf>
    <xf numFmtId="4" fontId="3" fillId="0" borderId="0" xfId="27" applyNumberFormat="1" applyFont="1" applyBorder="1" applyAlignment="1">
      <alignment vertical="center"/>
    </xf>
    <xf numFmtId="0" fontId="3" fillId="0" borderId="0" xfId="27" applyFont="1" applyBorder="1" applyAlignment="1">
      <alignment vertical="center"/>
    </xf>
    <xf numFmtId="10" fontId="20" fillId="0" borderId="0" xfId="1" applyNumberFormat="1" applyFont="1" applyFill="1"/>
    <xf numFmtId="0" fontId="42" fillId="3" borderId="5" xfId="27" applyFont="1" applyFill="1" applyBorder="1" applyAlignment="1">
      <alignment vertical="center"/>
    </xf>
    <xf numFmtId="0" fontId="43" fillId="3" borderId="5" xfId="27" applyFont="1" applyFill="1" applyBorder="1" applyAlignment="1">
      <alignment vertical="center"/>
    </xf>
    <xf numFmtId="0" fontId="43" fillId="3" borderId="5" xfId="27" applyFont="1" applyFill="1" applyBorder="1" applyAlignment="1">
      <alignment horizontal="right" vertical="center"/>
    </xf>
    <xf numFmtId="0" fontId="44" fillId="3" borderId="5" xfId="27" applyFont="1" applyFill="1" applyBorder="1" applyAlignment="1">
      <alignment horizontal="center" vertical="center"/>
    </xf>
    <xf numFmtId="0" fontId="44" fillId="3" borderId="5" xfId="27" applyFont="1" applyFill="1" applyBorder="1" applyAlignment="1">
      <alignment vertical="center"/>
    </xf>
    <xf numFmtId="0" fontId="45" fillId="3" borderId="5" xfId="27" applyFont="1" applyFill="1" applyBorder="1" applyAlignment="1">
      <alignment vertical="center"/>
    </xf>
    <xf numFmtId="0" fontId="9" fillId="0" borderId="5" xfId="27" applyFont="1" applyBorder="1" applyAlignment="1">
      <alignment vertical="center"/>
    </xf>
    <xf numFmtId="0" fontId="9" fillId="0" borderId="5" xfId="27" applyFont="1" applyBorder="1" applyAlignment="1">
      <alignment horizontal="center" vertical="center"/>
    </xf>
    <xf numFmtId="4" fontId="46" fillId="0" borderId="5" xfId="27" applyNumberFormat="1" applyFont="1" applyFill="1" applyBorder="1" applyAlignment="1">
      <alignment horizontal="center" vertical="center"/>
    </xf>
    <xf numFmtId="0" fontId="44" fillId="3" borderId="2" xfId="27" applyFont="1" applyFill="1" applyBorder="1" applyAlignment="1">
      <alignment horizontal="left" vertical="center" wrapText="1"/>
    </xf>
    <xf numFmtId="0" fontId="40" fillId="3" borderId="3" xfId="27" applyFont="1" applyFill="1" applyBorder="1" applyAlignment="1">
      <alignment horizontal="left" vertical="center" wrapText="1"/>
    </xf>
    <xf numFmtId="0" fontId="3" fillId="0" borderId="0" xfId="1" applyFont="1" applyBorder="1" applyAlignment="1">
      <alignment horizontal="center" vertical="center"/>
    </xf>
    <xf numFmtId="0" fontId="9" fillId="0" borderId="0" xfId="1" applyFont="1" applyBorder="1" applyAlignment="1">
      <alignment vertical="center"/>
    </xf>
    <xf numFmtId="0" fontId="9" fillId="0" borderId="0" xfId="1" applyFont="1" applyBorder="1" applyAlignment="1">
      <alignment vertical="top"/>
    </xf>
    <xf numFmtId="167" fontId="9" fillId="0" borderId="0" xfId="1" applyNumberFormat="1" applyFont="1" applyBorder="1" applyAlignment="1">
      <alignment vertical="center"/>
    </xf>
    <xf numFmtId="0" fontId="47" fillId="0" borderId="0" xfId="1" applyFont="1" applyBorder="1" applyAlignment="1">
      <alignment vertical="center"/>
    </xf>
    <xf numFmtId="4" fontId="3" fillId="0" borderId="0" xfId="1" applyNumberFormat="1" applyFont="1" applyBorder="1" applyAlignment="1">
      <alignment vertical="center"/>
    </xf>
    <xf numFmtId="0" fontId="48" fillId="0" borderId="0" xfId="1" applyFont="1" applyBorder="1" applyAlignment="1">
      <alignment horizontal="center" vertical="center"/>
    </xf>
    <xf numFmtId="0" fontId="24" fillId="0" borderId="0" xfId="1" applyFont="1" applyBorder="1" applyAlignment="1">
      <alignment vertical="center"/>
    </xf>
    <xf numFmtId="0" fontId="3" fillId="0" borderId="0" xfId="1" applyFont="1" applyBorder="1" applyAlignment="1">
      <alignment horizontal="center" vertical="center"/>
    </xf>
  </cellXfs>
  <cellStyles count="176">
    <cellStyle name="Normal 2" xfId="172"/>
    <cellStyle name="Normal_ICD10" xfId="173"/>
    <cellStyle name="Денежный 2" xfId="8"/>
    <cellStyle name="Обычный" xfId="0" builtinId="0"/>
    <cellStyle name="Обычный 10" xfId="9"/>
    <cellStyle name="Обычный 10 2" xfId="141"/>
    <cellStyle name="Обычный 11" xfId="10"/>
    <cellStyle name="Обычный 12" xfId="11"/>
    <cellStyle name="Обычный 13" xfId="12"/>
    <cellStyle name="Обычный 13 2" xfId="13"/>
    <cellStyle name="Обычный 13 2 2" xfId="14"/>
    <cellStyle name="Обычный 13 2 3" xfId="15"/>
    <cellStyle name="Обычный 13 2 4" xfId="16"/>
    <cellStyle name="Обычный 13 2 4 2" xfId="17"/>
    <cellStyle name="Обычный 13 2 4 3" xfId="142"/>
    <cellStyle name="Обычный 13 2 5" xfId="18"/>
    <cellStyle name="Обычный 13 2 6" xfId="19"/>
    <cellStyle name="Обычный 13 2 6 2" xfId="143"/>
    <cellStyle name="Обычный 13 3" xfId="20"/>
    <cellStyle name="Обычный 13 4" xfId="21"/>
    <cellStyle name="Обычный 13 4 2" xfId="144"/>
    <cellStyle name="Обычный 14" xfId="1"/>
    <cellStyle name="Обычный 15" xfId="22"/>
    <cellStyle name="Обычный 16" xfId="145"/>
    <cellStyle name="Обычный 17" xfId="166"/>
    <cellStyle name="Обычный 2" xfId="23"/>
    <cellStyle name="Обычный 2 2" xfId="24"/>
    <cellStyle name="Обычный 2 2 2" xfId="25"/>
    <cellStyle name="Обычный 2 2 2 2" xfId="2"/>
    <cellStyle name="Обычный 2 3" xfId="26"/>
    <cellStyle name="Обычный 2 4" xfId="27"/>
    <cellStyle name="Обычный 2 5" xfId="28"/>
    <cellStyle name="Обычный 2 5 2" xfId="29"/>
    <cellStyle name="Обычный 2 5 3" xfId="146"/>
    <cellStyle name="Обычный 2 5 4" xfId="147"/>
    <cellStyle name="Обычный 3" xfId="30"/>
    <cellStyle name="Обычный 3 2" xfId="31"/>
    <cellStyle name="Обычный 3 2 2" xfId="32"/>
    <cellStyle name="Обычный 3 2 2 2" xfId="33"/>
    <cellStyle name="Обычный 3 2 2 2 2" xfId="34"/>
    <cellStyle name="Обычный 3 2 2 2 3" xfId="35"/>
    <cellStyle name="Обычный 3 2 2 2 4" xfId="36"/>
    <cellStyle name="Обычный 3 2 2 2 4 2" xfId="37"/>
    <cellStyle name="Обычный 3 2 2 2 4 2 2" xfId="38"/>
    <cellStyle name="Обычный 3 2 2 2 4 2 2 2" xfId="148"/>
    <cellStyle name="Обычный 3 2 2 2 4 2 2 3" xfId="149"/>
    <cellStyle name="Обычный 3 2 2 3" xfId="39"/>
    <cellStyle name="Обычный 3 2 2 4" xfId="40"/>
    <cellStyle name="Обычный 3 2 2 5" xfId="41"/>
    <cellStyle name="Обычный 3 2 3" xfId="42"/>
    <cellStyle name="Обычный 3 2 3 10" xfId="43"/>
    <cellStyle name="Обычный 3 2 3 11" xfId="44"/>
    <cellStyle name="Обычный 3 2 3 12" xfId="45"/>
    <cellStyle name="Обычный 3 2 3 12 2" xfId="150"/>
    <cellStyle name="Обычный 3 2 3 13" xfId="151"/>
    <cellStyle name="Обычный 3 2 3 13 2" xfId="3"/>
    <cellStyle name="Обычный 3 2 3 13 2 2" xfId="167"/>
    <cellStyle name="Обычный 3 2 3 14" xfId="152"/>
    <cellStyle name="Обычный 3 2 3 15" xfId="153"/>
    <cellStyle name="Обычный 3 2 3 2" xfId="46"/>
    <cellStyle name="Обычный 3 2 3 2 2" xfId="47"/>
    <cellStyle name="Обычный 3 2 3 2 2 2" xfId="48"/>
    <cellStyle name="Обычный 3 2 3 3" xfId="49"/>
    <cellStyle name="Обычный 3 2 3 4" xfId="50"/>
    <cellStyle name="Обычный 3 2 3 4 2" xfId="51"/>
    <cellStyle name="Обычный 3 2 3 4 3" xfId="52"/>
    <cellStyle name="Обычный 3 2 3 4 4" xfId="53"/>
    <cellStyle name="Обычный 3 2 3 5" xfId="54"/>
    <cellStyle name="Обычный 3 2 3 5 2" xfId="55"/>
    <cellStyle name="Обычный 3 2 3 5 2 2" xfId="56"/>
    <cellStyle name="Обычный 3 2 3 5 2 2 2" xfId="57"/>
    <cellStyle name="Обычный 3 2 3 5 2 2 3" xfId="58"/>
    <cellStyle name="Обычный 3 2 3 5 2 2 3 2" xfId="59"/>
    <cellStyle name="Обычный 3 2 3 5 2 2 3 2 2" xfId="60"/>
    <cellStyle name="Обычный 3 2 3 5 2 2 3 2 2 2" xfId="154"/>
    <cellStyle name="Обычный 3 2 3 5 2 3" xfId="61"/>
    <cellStyle name="Обычный 3 2 3 5 2 3 2" xfId="62"/>
    <cellStyle name="Обычный 3 2 3 5 2 3 2 2" xfId="63"/>
    <cellStyle name="Обычный 3 2 3 5 2 3 2 3" xfId="155"/>
    <cellStyle name="Обычный 3 2 3 5 2 4" xfId="64"/>
    <cellStyle name="Обычный 3 2 3 5 2 4 2" xfId="65"/>
    <cellStyle name="Обычный 3 2 3 5 3" xfId="66"/>
    <cellStyle name="Обычный 3 2 3 5 3 2" xfId="67"/>
    <cellStyle name="Обычный 3 2 3 5 3 2 2" xfId="68"/>
    <cellStyle name="Обычный 3 2 3 5 3 2 2 2" xfId="69"/>
    <cellStyle name="Обычный 3 2 3 5 4" xfId="156"/>
    <cellStyle name="Обычный 3 2 3 6" xfId="70"/>
    <cellStyle name="Обычный 3 2 3 7" xfId="71"/>
    <cellStyle name="Обычный 3 2 3 8" xfId="72"/>
    <cellStyle name="Обычный 3 2 3 9" xfId="73"/>
    <cellStyle name="Обычный 3 2 3 9 2" xfId="74"/>
    <cellStyle name="Обычный 3 3" xfId="75"/>
    <cellStyle name="Обычный 3 4" xfId="76"/>
    <cellStyle name="Обычный 3 4 2" xfId="77"/>
    <cellStyle name="Обычный 3 4 2 2" xfId="78"/>
    <cellStyle name="Обычный 3 4 2 2 2" xfId="79"/>
    <cellStyle name="Обычный 3 4 2 2 2 2" xfId="80"/>
    <cellStyle name="Обычный 3 4 2 2 2 3" xfId="157"/>
    <cellStyle name="Обычный 3 4 2 2 2 4" xfId="158"/>
    <cellStyle name="Обычный 3 4 2 3" xfId="81"/>
    <cellStyle name="Обычный 3 5" xfId="82"/>
    <cellStyle name="Обычный 3 5 2" xfId="83"/>
    <cellStyle name="Обычный 3 5 2 2" xfId="84"/>
    <cellStyle name="Обычный 3 5 2 3" xfId="85"/>
    <cellStyle name="Обычный 3 5 3" xfId="86"/>
    <cellStyle name="Обычный 3 6" xfId="87"/>
    <cellStyle name="Обычный 3 6 2" xfId="88"/>
    <cellStyle name="Обычный 3 6 2 2" xfId="89"/>
    <cellStyle name="Обычный 3 7" xfId="90"/>
    <cellStyle name="Обычный 3 7 2" xfId="91"/>
    <cellStyle name="Обычный 3 7 2 2" xfId="92"/>
    <cellStyle name="Обычный 3 7 2 3" xfId="93"/>
    <cellStyle name="Обычный 3 7 3" xfId="94"/>
    <cellStyle name="Обычный 3 7 3 2" xfId="95"/>
    <cellStyle name="Обычный 3 7 3 3" xfId="96"/>
    <cellStyle name="Обычный 3 7 3 3 2" xfId="97"/>
    <cellStyle name="Обычный 3 7 3 3 2 2" xfId="98"/>
    <cellStyle name="Обычный 3 7 3 3 2 2 2" xfId="99"/>
    <cellStyle name="Обычный 3 7 3 3 2 2 3" xfId="100"/>
    <cellStyle name="Обычный 3 7 3 3 2 2 3 2" xfId="101"/>
    <cellStyle name="Обычный 3 7 3 3 2 2 3 4" xfId="159"/>
    <cellStyle name="Обычный 3 7 3 3 2 2 3 4 2" xfId="140"/>
    <cellStyle name="Обычный 3 7 3 4" xfId="102"/>
    <cellStyle name="Обычный 3 7 3 4 2" xfId="103"/>
    <cellStyle name="Обычный 3 7 3 4 2 2" xfId="104"/>
    <cellStyle name="Обычный 3 7 3 5" xfId="105"/>
    <cellStyle name="Обычный 3 7 3 5 2" xfId="106"/>
    <cellStyle name="Обычный 3 7 3 5 2 2" xfId="107"/>
    <cellStyle name="Обычный 3 7 3 5 2 3" xfId="108"/>
    <cellStyle name="Обычный 3 7 3 5 2 3 2" xfId="109"/>
    <cellStyle name="Обычный 3 7 3 5 2 4" xfId="110"/>
    <cellStyle name="Обычный 3 7 3 5 3" xfId="160"/>
    <cellStyle name="Обычный 3 7 3 5 3 2" xfId="7"/>
    <cellStyle name="Обычный 3 7 3 5 3 2 2" xfId="168"/>
    <cellStyle name="Обычный 3 7 3 5 4" xfId="5"/>
    <cellStyle name="Обычный 3 7 3 5 4 2" xfId="169"/>
    <cellStyle name="Обычный 3 7 3 5 5" xfId="161"/>
    <cellStyle name="Обычный 3 7 3 6" xfId="111"/>
    <cellStyle name="Обычный 3 7 3 6 2" xfId="112"/>
    <cellStyle name="Обычный 3 7 3 6 3" xfId="113"/>
    <cellStyle name="Обычный 3 7 3 6 4" xfId="114"/>
    <cellStyle name="Обычный 3 7 3 6 4 2" xfId="115"/>
    <cellStyle name="Обычный 3 7 3 7" xfId="162"/>
    <cellStyle name="Обычный 3 7 4" xfId="116"/>
    <cellStyle name="Обычный 3 7 5" xfId="117"/>
    <cellStyle name="Обычный 3 8" xfId="163"/>
    <cellStyle name="Обычный 4" xfId="118"/>
    <cellStyle name="Обычный 4 2" xfId="119"/>
    <cellStyle name="Обычный 4 3" xfId="120"/>
    <cellStyle name="Обычный 4 4" xfId="121"/>
    <cellStyle name="Обычный 5" xfId="122"/>
    <cellStyle name="Обычный 5 2" xfId="123"/>
    <cellStyle name="Обычный 6" xfId="124"/>
    <cellStyle name="Обычный 6 2" xfId="125"/>
    <cellStyle name="Обычный 6 2 2" xfId="126"/>
    <cellStyle name="Обычный 6 2 2 2" xfId="127"/>
    <cellStyle name="Обычный 6 2 2 2 2" xfId="128"/>
    <cellStyle name="Обычный 6 2 2 2 2 2" xfId="129"/>
    <cellStyle name="Обычный 6 2 2 2 2 2 2" xfId="130"/>
    <cellStyle name="Обычный 6 2 2 2 2 2 2 2" xfId="131"/>
    <cellStyle name="Обычный 6 2 3" xfId="132"/>
    <cellStyle name="Обычный 7" xfId="133"/>
    <cellStyle name="Обычный 7 2" xfId="134"/>
    <cellStyle name="Обычный 7 2 2" xfId="164"/>
    <cellStyle name="Обычный 7 2 2 2" xfId="6"/>
    <cellStyle name="Обычный 7 2 2 2 2" xfId="170"/>
    <cellStyle name="Обычный 7 2 3" xfId="4"/>
    <cellStyle name="Обычный 7 2 3 2" xfId="171"/>
    <cellStyle name="Обычный 7 2 4" xfId="165"/>
    <cellStyle name="Обычный 8" xfId="135"/>
    <cellStyle name="Обычный 9" xfId="136"/>
    <cellStyle name="Обычный_Лист1" xfId="175"/>
    <cellStyle name="Процентный 2" xfId="137"/>
    <cellStyle name="Стиль 1" xfId="174"/>
    <cellStyle name="Финансовый 2" xfId="138"/>
    <cellStyle name="Финансовый 3" xfId="139"/>
  </cellStyles>
  <dxfs count="0"/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53"/>
  <sheetViews>
    <sheetView zoomScale="75" zoomScaleNormal="75" workbookViewId="0">
      <pane xSplit="3" ySplit="13" topLeftCell="D14" activePane="bottomRight" state="frozen"/>
      <selection activeCell="D18" sqref="D18"/>
      <selection pane="topRight" activeCell="D18" sqref="D18"/>
      <selection pane="bottomLeft" activeCell="D18" sqref="D18"/>
      <selection pane="bottomRight" sqref="A1:XFD3"/>
    </sheetView>
  </sheetViews>
  <sheetFormatPr defaultColWidth="8.109375" defaultRowHeight="14.25"/>
  <cols>
    <col min="1" max="1" width="4.44140625" style="20" customWidth="1"/>
    <col min="2" max="2" width="30" style="59" customWidth="1"/>
    <col min="3" max="3" width="5.5546875" style="59" customWidth="1"/>
    <col min="4" max="4" width="19.77734375" style="20" customWidth="1"/>
    <col min="5" max="5" width="19.21875" style="20" customWidth="1"/>
    <col min="6" max="6" width="14.77734375" style="20" customWidth="1"/>
    <col min="7" max="7" width="21.88671875" style="20" customWidth="1"/>
    <col min="8" max="8" width="14.44140625" style="20" customWidth="1"/>
    <col min="9" max="9" width="9" style="20" customWidth="1"/>
    <col min="10" max="10" width="17" style="20" customWidth="1"/>
    <col min="11" max="11" width="9" style="20" customWidth="1"/>
    <col min="12" max="12" width="22" style="20" customWidth="1"/>
    <col min="13" max="13" width="13.109375" style="20" customWidth="1"/>
    <col min="14" max="14" width="9.6640625" style="20" customWidth="1"/>
    <col min="15" max="15" width="13.109375" style="20" customWidth="1"/>
    <col min="16" max="16" width="15.77734375" style="19" customWidth="1"/>
    <col min="17" max="17" width="0.5546875" style="19" customWidth="1"/>
    <col min="18" max="18" width="0" style="20" hidden="1" customWidth="1"/>
    <col min="19" max="16384" width="8.109375" style="20"/>
  </cols>
  <sheetData>
    <row r="1" spans="1:23" s="4" customFormat="1" ht="18">
      <c r="I1" s="5"/>
      <c r="P1" s="6" t="s">
        <v>2</v>
      </c>
    </row>
    <row r="2" spans="1:23" s="4" customFormat="1" ht="18">
      <c r="I2" s="5"/>
      <c r="P2" s="7" t="s">
        <v>12</v>
      </c>
    </row>
    <row r="3" spans="1:23" s="4" customFormat="1" ht="18">
      <c r="I3" s="5"/>
      <c r="P3" s="7" t="s">
        <v>127</v>
      </c>
    </row>
    <row r="4" spans="1:23" s="8" customFormat="1" ht="18">
      <c r="B4" s="9"/>
      <c r="C4" s="9"/>
      <c r="M4" s="2"/>
      <c r="N4" s="2"/>
      <c r="O4" s="2"/>
      <c r="P4" s="2" t="s">
        <v>32</v>
      </c>
    </row>
    <row r="5" spans="1:23" s="8" customFormat="1" ht="18">
      <c r="B5" s="9"/>
      <c r="C5" s="9"/>
      <c r="M5" s="3"/>
      <c r="N5" s="3"/>
      <c r="O5" s="3"/>
      <c r="P5" s="3" t="s">
        <v>0</v>
      </c>
    </row>
    <row r="6" spans="1:23" s="10" customFormat="1" ht="16.149999999999999" customHeight="1">
      <c r="P6" s="11"/>
      <c r="Q6" s="11"/>
    </row>
    <row r="7" spans="1:23" s="13" customFormat="1" ht="64.5" customHeight="1">
      <c r="A7" s="75" t="s">
        <v>33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12"/>
    </row>
    <row r="8" spans="1:23" s="1" customFormat="1" ht="4.5" customHeight="1">
      <c r="D8" s="14"/>
    </row>
    <row r="9" spans="1:23" s="1" customFormat="1" ht="39.75" customHeight="1">
      <c r="A9" s="76" t="s">
        <v>128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15"/>
    </row>
    <row r="10" spans="1:23" s="16" customFormat="1" ht="5.25" customHeight="1">
      <c r="B10" s="17"/>
      <c r="C10" s="17"/>
      <c r="P10" s="18"/>
      <c r="Q10" s="18"/>
    </row>
    <row r="11" spans="1:23" ht="54" customHeight="1">
      <c r="A11" s="77" t="s">
        <v>15</v>
      </c>
      <c r="B11" s="79" t="s">
        <v>16</v>
      </c>
      <c r="C11" s="80"/>
      <c r="D11" s="79" t="s">
        <v>34</v>
      </c>
      <c r="E11" s="80"/>
      <c r="F11" s="72" t="s">
        <v>35</v>
      </c>
      <c r="G11" s="72" t="s">
        <v>36</v>
      </c>
      <c r="H11" s="72" t="s">
        <v>37</v>
      </c>
      <c r="I11" s="72" t="s">
        <v>38</v>
      </c>
      <c r="J11" s="70" t="s">
        <v>39</v>
      </c>
      <c r="K11" s="70" t="s">
        <v>40</v>
      </c>
      <c r="L11" s="70" t="s">
        <v>41</v>
      </c>
      <c r="M11" s="72" t="s">
        <v>42</v>
      </c>
      <c r="N11" s="72" t="s">
        <v>43</v>
      </c>
      <c r="O11" s="72" t="s">
        <v>44</v>
      </c>
      <c r="P11" s="74" t="s">
        <v>45</v>
      </c>
    </row>
    <row r="12" spans="1:23" ht="54" customHeight="1">
      <c r="A12" s="78"/>
      <c r="B12" s="21" t="s">
        <v>1</v>
      </c>
      <c r="C12" s="22" t="s">
        <v>3</v>
      </c>
      <c r="D12" s="23" t="s">
        <v>46</v>
      </c>
      <c r="E12" s="21" t="s">
        <v>47</v>
      </c>
      <c r="F12" s="73"/>
      <c r="G12" s="73"/>
      <c r="H12" s="73"/>
      <c r="I12" s="73"/>
      <c r="J12" s="71"/>
      <c r="K12" s="71"/>
      <c r="L12" s="71"/>
      <c r="M12" s="73"/>
      <c r="N12" s="73"/>
      <c r="O12" s="73"/>
      <c r="P12" s="74"/>
    </row>
    <row r="13" spans="1:23" s="28" customFormat="1" ht="15" customHeight="1">
      <c r="A13" s="24" t="s">
        <v>4</v>
      </c>
      <c r="B13" s="25">
        <v>2</v>
      </c>
      <c r="C13" s="24" t="s">
        <v>6</v>
      </c>
      <c r="D13" s="24" t="s">
        <v>7</v>
      </c>
      <c r="E13" s="25">
        <v>5</v>
      </c>
      <c r="F13" s="24" t="s">
        <v>9</v>
      </c>
      <c r="G13" s="24" t="s">
        <v>10</v>
      </c>
      <c r="H13" s="25">
        <v>8</v>
      </c>
      <c r="I13" s="24" t="s">
        <v>11</v>
      </c>
      <c r="J13" s="26" t="s">
        <v>14</v>
      </c>
      <c r="K13" s="26" t="s">
        <v>48</v>
      </c>
      <c r="L13" s="26" t="s">
        <v>49</v>
      </c>
      <c r="M13" s="24" t="s">
        <v>50</v>
      </c>
      <c r="N13" s="26" t="s">
        <v>51</v>
      </c>
      <c r="O13" s="24" t="s">
        <v>52</v>
      </c>
      <c r="P13" s="26" t="s">
        <v>53</v>
      </c>
      <c r="Q13" s="27"/>
    </row>
    <row r="14" spans="1:23" s="35" customFormat="1" ht="17.649999999999999" customHeight="1">
      <c r="A14" s="29"/>
      <c r="B14" s="30" t="s">
        <v>54</v>
      </c>
      <c r="C14" s="29"/>
      <c r="D14" s="30" t="s">
        <v>55</v>
      </c>
      <c r="E14" s="30"/>
      <c r="F14" s="31">
        <v>11225</v>
      </c>
      <c r="G14" s="32" t="s">
        <v>31</v>
      </c>
      <c r="H14" s="33">
        <f>H15+H18+H27+H37+H39+H42+H47</f>
        <v>70125403.920000002</v>
      </c>
      <c r="I14" s="32" t="s">
        <v>31</v>
      </c>
      <c r="J14" s="32" t="s">
        <v>31</v>
      </c>
      <c r="K14" s="32" t="s">
        <v>31</v>
      </c>
      <c r="L14" s="33"/>
      <c r="M14" s="33">
        <v>59739549.959999993</v>
      </c>
      <c r="N14" s="33" t="s">
        <v>31</v>
      </c>
      <c r="O14" s="33">
        <v>56925769.713333331</v>
      </c>
      <c r="P14" s="33">
        <v>59316697.629999995</v>
      </c>
      <c r="Q14" s="34"/>
      <c r="W14" s="34"/>
    </row>
    <row r="15" spans="1:23" s="42" customFormat="1" ht="18" customHeight="1">
      <c r="A15" s="36" t="s">
        <v>4</v>
      </c>
      <c r="B15" s="37" t="s">
        <v>17</v>
      </c>
      <c r="C15" s="36" t="s">
        <v>18</v>
      </c>
      <c r="D15" s="38" t="s">
        <v>31</v>
      </c>
      <c r="E15" s="37" t="s">
        <v>54</v>
      </c>
      <c r="F15" s="39">
        <v>2537</v>
      </c>
      <c r="G15" s="38" t="s">
        <v>31</v>
      </c>
      <c r="H15" s="40">
        <v>10217945.050000001</v>
      </c>
      <c r="I15" s="38" t="s">
        <v>31</v>
      </c>
      <c r="J15" s="38" t="s">
        <v>31</v>
      </c>
      <c r="K15" s="41" t="s">
        <v>31</v>
      </c>
      <c r="L15" s="41" t="s">
        <v>31</v>
      </c>
      <c r="M15" s="40">
        <v>6530806.54</v>
      </c>
      <c r="N15" s="41" t="s">
        <v>31</v>
      </c>
      <c r="O15" s="40">
        <v>6530806.54</v>
      </c>
      <c r="P15" s="33">
        <v>6653594.3399999999</v>
      </c>
      <c r="Q15" s="34"/>
      <c r="T15" s="35"/>
      <c r="U15" s="35"/>
      <c r="V15" s="35"/>
      <c r="W15" s="34"/>
    </row>
    <row r="16" spans="1:23" s="42" customFormat="1" ht="18" customHeight="1">
      <c r="A16" s="43" t="s">
        <v>56</v>
      </c>
      <c r="B16" s="44" t="s">
        <v>17</v>
      </c>
      <c r="C16" s="43" t="s">
        <v>18</v>
      </c>
      <c r="D16" s="44" t="s">
        <v>57</v>
      </c>
      <c r="E16" s="44" t="s">
        <v>58</v>
      </c>
      <c r="F16" s="45">
        <v>1635</v>
      </c>
      <c r="G16" s="44" t="s">
        <v>59</v>
      </c>
      <c r="H16" s="46">
        <v>5533641.5899999999</v>
      </c>
      <c r="I16" s="47" t="s">
        <v>60</v>
      </c>
      <c r="J16" s="47" t="s">
        <v>61</v>
      </c>
      <c r="K16" s="48">
        <v>0.6</v>
      </c>
      <c r="L16" s="48">
        <v>0</v>
      </c>
      <c r="M16" s="46">
        <v>3320184.95</v>
      </c>
      <c r="N16" s="49">
        <v>12</v>
      </c>
      <c r="O16" s="46">
        <v>3320184.95</v>
      </c>
      <c r="P16" s="50">
        <v>3381608.37</v>
      </c>
      <c r="Q16" s="34"/>
      <c r="T16" s="35"/>
      <c r="U16" s="35"/>
      <c r="V16" s="35"/>
      <c r="W16" s="34"/>
    </row>
    <row r="17" spans="1:23" s="42" customFormat="1" ht="18" customHeight="1">
      <c r="A17" s="43" t="s">
        <v>62</v>
      </c>
      <c r="B17" s="44" t="s">
        <v>17</v>
      </c>
      <c r="C17" s="43" t="s">
        <v>18</v>
      </c>
      <c r="D17" s="44" t="s">
        <v>57</v>
      </c>
      <c r="E17" s="44" t="s">
        <v>63</v>
      </c>
      <c r="F17" s="45">
        <v>902</v>
      </c>
      <c r="G17" s="44" t="s">
        <v>64</v>
      </c>
      <c r="H17" s="46">
        <v>4684303.46</v>
      </c>
      <c r="I17" s="47" t="s">
        <v>60</v>
      </c>
      <c r="J17" s="47" t="s">
        <v>61</v>
      </c>
      <c r="K17" s="48">
        <v>0.68540000000000001</v>
      </c>
      <c r="L17" s="48">
        <v>0</v>
      </c>
      <c r="M17" s="46">
        <v>3210621.59</v>
      </c>
      <c r="N17" s="49">
        <v>12</v>
      </c>
      <c r="O17" s="46">
        <v>3210621.59</v>
      </c>
      <c r="P17" s="50">
        <v>3271985.97</v>
      </c>
      <c r="Q17" s="34"/>
      <c r="T17" s="35"/>
      <c r="U17" s="35"/>
      <c r="V17" s="35"/>
      <c r="W17" s="34"/>
    </row>
    <row r="18" spans="1:23" s="42" customFormat="1" ht="18" customHeight="1">
      <c r="A18" s="36" t="s">
        <v>5</v>
      </c>
      <c r="B18" s="37" t="s">
        <v>19</v>
      </c>
      <c r="C18" s="36" t="s">
        <v>20</v>
      </c>
      <c r="D18" s="38" t="s">
        <v>31</v>
      </c>
      <c r="E18" s="37" t="s">
        <v>54</v>
      </c>
      <c r="F18" s="39">
        <v>2199</v>
      </c>
      <c r="G18" s="38" t="s">
        <v>31</v>
      </c>
      <c r="H18" s="40">
        <v>18407718.469999999</v>
      </c>
      <c r="I18" s="38" t="s">
        <v>31</v>
      </c>
      <c r="J18" s="38" t="s">
        <v>31</v>
      </c>
      <c r="K18" s="41" t="s">
        <v>31</v>
      </c>
      <c r="L18" s="41" t="s">
        <v>31</v>
      </c>
      <c r="M18" s="40">
        <v>15571316.949999999</v>
      </c>
      <c r="N18" s="41" t="s">
        <v>31</v>
      </c>
      <c r="O18" s="40">
        <v>15571316.949999999</v>
      </c>
      <c r="P18" s="33">
        <v>15621554.220000001</v>
      </c>
      <c r="Q18" s="34"/>
      <c r="T18" s="35"/>
      <c r="U18" s="35"/>
      <c r="V18" s="35"/>
      <c r="W18" s="34"/>
    </row>
    <row r="19" spans="1:23" s="42" customFormat="1" ht="18" customHeight="1">
      <c r="A19" s="43" t="s">
        <v>65</v>
      </c>
      <c r="B19" s="44" t="s">
        <v>19</v>
      </c>
      <c r="C19" s="43" t="s">
        <v>20</v>
      </c>
      <c r="D19" s="44" t="s">
        <v>66</v>
      </c>
      <c r="E19" s="44" t="s">
        <v>67</v>
      </c>
      <c r="F19" s="45">
        <v>465</v>
      </c>
      <c r="G19" s="44" t="s">
        <v>68</v>
      </c>
      <c r="H19" s="46">
        <v>2342246.91</v>
      </c>
      <c r="I19" s="47" t="s">
        <v>60</v>
      </c>
      <c r="J19" s="51" t="s">
        <v>61</v>
      </c>
      <c r="K19" s="48">
        <v>0.81719999999999993</v>
      </c>
      <c r="L19" s="48">
        <v>1.3599999999999999E-2</v>
      </c>
      <c r="M19" s="46">
        <v>1914084.17</v>
      </c>
      <c r="N19" s="49">
        <v>12</v>
      </c>
      <c r="O19" s="46">
        <v>1914084.17</v>
      </c>
      <c r="P19" s="50">
        <v>2147157.2599999998</v>
      </c>
      <c r="Q19" s="34"/>
      <c r="T19" s="35"/>
      <c r="U19" s="35"/>
      <c r="V19" s="35"/>
      <c r="W19" s="34"/>
    </row>
    <row r="20" spans="1:23" s="42" customFormat="1" ht="18" customHeight="1">
      <c r="A20" s="43" t="s">
        <v>69</v>
      </c>
      <c r="B20" s="44" t="s">
        <v>19</v>
      </c>
      <c r="C20" s="43" t="s">
        <v>20</v>
      </c>
      <c r="D20" s="44" t="s">
        <v>66</v>
      </c>
      <c r="E20" s="44" t="s">
        <v>70</v>
      </c>
      <c r="F20" s="45">
        <v>309</v>
      </c>
      <c r="G20" s="44" t="s">
        <v>68</v>
      </c>
      <c r="H20" s="46">
        <v>2342246.91</v>
      </c>
      <c r="I20" s="47" t="s">
        <v>60</v>
      </c>
      <c r="J20" s="47" t="s">
        <v>61</v>
      </c>
      <c r="K20" s="48">
        <v>0.92610000000000003</v>
      </c>
      <c r="L20" s="48">
        <v>3.0999999999999999E-3</v>
      </c>
      <c r="M20" s="46">
        <v>2169154.86</v>
      </c>
      <c r="N20" s="49">
        <v>12</v>
      </c>
      <c r="O20" s="46">
        <v>2169154.86</v>
      </c>
      <c r="P20" s="50">
        <v>2178621.4399999999</v>
      </c>
      <c r="Q20" s="34"/>
      <c r="T20" s="35"/>
      <c r="U20" s="35"/>
      <c r="V20" s="35"/>
      <c r="W20" s="34"/>
    </row>
    <row r="21" spans="1:23" s="42" customFormat="1" ht="18" customHeight="1">
      <c r="A21" s="43" t="s">
        <v>71</v>
      </c>
      <c r="B21" s="44" t="s">
        <v>19</v>
      </c>
      <c r="C21" s="43" t="s">
        <v>20</v>
      </c>
      <c r="D21" s="44" t="s">
        <v>66</v>
      </c>
      <c r="E21" s="44" t="s">
        <v>72</v>
      </c>
      <c r="F21" s="45">
        <v>439</v>
      </c>
      <c r="G21" s="44" t="s">
        <v>68</v>
      </c>
      <c r="H21" s="46">
        <v>2342246.91</v>
      </c>
      <c r="I21" s="47" t="s">
        <v>60</v>
      </c>
      <c r="J21" s="51" t="s">
        <v>73</v>
      </c>
      <c r="K21" s="48">
        <v>1.0092000000000001</v>
      </c>
      <c r="L21" s="48">
        <v>9.1999999999999998E-3</v>
      </c>
      <c r="M21" s="46">
        <v>2363795.58</v>
      </c>
      <c r="N21" s="49">
        <v>12</v>
      </c>
      <c r="O21" s="46">
        <v>2363795.58</v>
      </c>
      <c r="P21" s="50">
        <v>2365864.5699999998</v>
      </c>
      <c r="Q21" s="34"/>
      <c r="T21" s="35"/>
      <c r="U21" s="35"/>
      <c r="V21" s="35"/>
      <c r="W21" s="34"/>
    </row>
    <row r="22" spans="1:23" s="42" customFormat="1" ht="18" customHeight="1">
      <c r="A22" s="43" t="s">
        <v>74</v>
      </c>
      <c r="B22" s="44" t="s">
        <v>19</v>
      </c>
      <c r="C22" s="43" t="s">
        <v>20</v>
      </c>
      <c r="D22" s="44" t="s">
        <v>66</v>
      </c>
      <c r="E22" s="44" t="s">
        <v>75</v>
      </c>
      <c r="F22" s="45">
        <v>419</v>
      </c>
      <c r="G22" s="44" t="s">
        <v>68</v>
      </c>
      <c r="H22" s="46">
        <v>2342246.91</v>
      </c>
      <c r="I22" s="47" t="s">
        <v>60</v>
      </c>
      <c r="J22" s="51" t="s">
        <v>73</v>
      </c>
      <c r="K22" s="48">
        <v>1.0145</v>
      </c>
      <c r="L22" s="48">
        <v>1.4500000000000001E-2</v>
      </c>
      <c r="M22" s="46">
        <v>2376209.4900000002</v>
      </c>
      <c r="N22" s="49">
        <v>12</v>
      </c>
      <c r="O22" s="46">
        <v>2376209.4900000002</v>
      </c>
      <c r="P22" s="50">
        <v>2379488.64</v>
      </c>
      <c r="Q22" s="34"/>
      <c r="T22" s="35"/>
      <c r="U22" s="35"/>
      <c r="V22" s="35"/>
      <c r="W22" s="34"/>
    </row>
    <row r="23" spans="1:23" s="42" customFormat="1" ht="18" customHeight="1">
      <c r="A23" s="43" t="s">
        <v>76</v>
      </c>
      <c r="B23" s="44" t="s">
        <v>19</v>
      </c>
      <c r="C23" s="43" t="s">
        <v>20</v>
      </c>
      <c r="D23" s="44" t="s">
        <v>77</v>
      </c>
      <c r="E23" s="44" t="s">
        <v>78</v>
      </c>
      <c r="F23" s="45">
        <v>268</v>
      </c>
      <c r="G23" s="44" t="s">
        <v>68</v>
      </c>
      <c r="H23" s="46">
        <v>2342246.91</v>
      </c>
      <c r="I23" s="47" t="s">
        <v>60</v>
      </c>
      <c r="J23" s="47" t="s">
        <v>61</v>
      </c>
      <c r="K23" s="48">
        <v>0.81389999999999996</v>
      </c>
      <c r="L23" s="48">
        <v>1.03E-2</v>
      </c>
      <c r="M23" s="46">
        <v>1906354.76</v>
      </c>
      <c r="N23" s="49">
        <v>12</v>
      </c>
      <c r="O23" s="46">
        <v>1906354.76</v>
      </c>
      <c r="P23" s="50">
        <v>1908677.49</v>
      </c>
      <c r="Q23" s="34"/>
      <c r="T23" s="35"/>
      <c r="U23" s="35"/>
      <c r="V23" s="35"/>
      <c r="W23" s="34"/>
    </row>
    <row r="24" spans="1:23" s="42" customFormat="1" ht="18" customHeight="1">
      <c r="A24" s="43" t="s">
        <v>79</v>
      </c>
      <c r="B24" s="44" t="s">
        <v>19</v>
      </c>
      <c r="C24" s="43" t="s">
        <v>20</v>
      </c>
      <c r="D24" s="44" t="s">
        <v>77</v>
      </c>
      <c r="E24" s="44" t="s">
        <v>80</v>
      </c>
      <c r="F24" s="45">
        <v>107</v>
      </c>
      <c r="G24" s="44" t="s">
        <v>68</v>
      </c>
      <c r="H24" s="46">
        <v>2342246.91</v>
      </c>
      <c r="I24" s="47" t="s">
        <v>60</v>
      </c>
      <c r="J24" s="47" t="s">
        <v>61</v>
      </c>
      <c r="K24" s="48">
        <v>0.29600000000000004</v>
      </c>
      <c r="L24" s="48">
        <v>1.2999999999999999E-3</v>
      </c>
      <c r="M24" s="46">
        <v>693305.09</v>
      </c>
      <c r="N24" s="49">
        <v>12</v>
      </c>
      <c r="O24" s="46">
        <v>693305.09</v>
      </c>
      <c r="P24" s="50">
        <v>693597.87</v>
      </c>
      <c r="Q24" s="34"/>
      <c r="T24" s="35"/>
      <c r="U24" s="35"/>
      <c r="V24" s="35"/>
      <c r="W24" s="34"/>
    </row>
    <row r="25" spans="1:23" s="42" customFormat="1" ht="18" customHeight="1">
      <c r="A25" s="43" t="s">
        <v>81</v>
      </c>
      <c r="B25" s="44" t="s">
        <v>19</v>
      </c>
      <c r="C25" s="43" t="s">
        <v>20</v>
      </c>
      <c r="D25" s="44" t="s">
        <v>66</v>
      </c>
      <c r="E25" s="44" t="s">
        <v>82</v>
      </c>
      <c r="F25" s="45">
        <v>122</v>
      </c>
      <c r="G25" s="44" t="s">
        <v>68</v>
      </c>
      <c r="H25" s="46">
        <v>2342246.91</v>
      </c>
      <c r="I25" s="47" t="s">
        <v>60</v>
      </c>
      <c r="J25" s="51" t="s">
        <v>73</v>
      </c>
      <c r="K25" s="52">
        <v>1.0061</v>
      </c>
      <c r="L25" s="52">
        <v>6.1000000000000004E-3</v>
      </c>
      <c r="M25" s="53">
        <v>2356534.62</v>
      </c>
      <c r="N25" s="49">
        <v>12</v>
      </c>
      <c r="O25" s="53">
        <v>2356534.62</v>
      </c>
      <c r="P25" s="50">
        <v>2137456.46</v>
      </c>
      <c r="Q25" s="34"/>
      <c r="T25" s="35"/>
      <c r="U25" s="35"/>
      <c r="V25" s="35"/>
      <c r="W25" s="34"/>
    </row>
    <row r="26" spans="1:23" s="42" customFormat="1" ht="18" customHeight="1">
      <c r="A26" s="43" t="s">
        <v>83</v>
      </c>
      <c r="B26" s="44" t="s">
        <v>19</v>
      </c>
      <c r="C26" s="43" t="s">
        <v>20</v>
      </c>
      <c r="D26" s="44" t="s">
        <v>77</v>
      </c>
      <c r="E26" s="44" t="s">
        <v>84</v>
      </c>
      <c r="F26" s="45">
        <v>70</v>
      </c>
      <c r="G26" s="44" t="s">
        <v>85</v>
      </c>
      <c r="H26" s="46">
        <v>2011990.1</v>
      </c>
      <c r="I26" s="47" t="s">
        <v>60</v>
      </c>
      <c r="J26" s="51" t="s">
        <v>61</v>
      </c>
      <c r="K26" s="48">
        <v>0.89059999999999995</v>
      </c>
      <c r="L26" s="48">
        <v>1.2999999999999999E-3</v>
      </c>
      <c r="M26" s="46">
        <v>1791878.38</v>
      </c>
      <c r="N26" s="49">
        <v>12</v>
      </c>
      <c r="O26" s="46">
        <v>1791878.38</v>
      </c>
      <c r="P26" s="50">
        <v>1810690.49</v>
      </c>
      <c r="Q26" s="34"/>
      <c r="T26" s="35"/>
      <c r="U26" s="35"/>
      <c r="V26" s="35"/>
      <c r="W26" s="34"/>
    </row>
    <row r="27" spans="1:23" s="42" customFormat="1" ht="18" customHeight="1">
      <c r="A27" s="36" t="s">
        <v>6</v>
      </c>
      <c r="B27" s="37" t="s">
        <v>21</v>
      </c>
      <c r="C27" s="36" t="s">
        <v>22</v>
      </c>
      <c r="D27" s="38" t="s">
        <v>31</v>
      </c>
      <c r="E27" s="37" t="s">
        <v>54</v>
      </c>
      <c r="F27" s="39">
        <v>3580</v>
      </c>
      <c r="G27" s="38" t="s">
        <v>31</v>
      </c>
      <c r="H27" s="40">
        <v>23092021.93</v>
      </c>
      <c r="I27" s="38" t="s">
        <v>31</v>
      </c>
      <c r="J27" s="38" t="s">
        <v>31</v>
      </c>
      <c r="K27" s="41" t="s">
        <v>31</v>
      </c>
      <c r="L27" s="41" t="s">
        <v>31</v>
      </c>
      <c r="M27" s="40">
        <v>21012343.870000001</v>
      </c>
      <c r="N27" s="41" t="s">
        <v>31</v>
      </c>
      <c r="O27" s="40">
        <v>21012343.870000001</v>
      </c>
      <c r="P27" s="33">
        <v>21626579.619999997</v>
      </c>
      <c r="Q27" s="34"/>
      <c r="T27" s="35"/>
      <c r="U27" s="35"/>
      <c r="V27" s="35"/>
      <c r="W27" s="34"/>
    </row>
    <row r="28" spans="1:23" s="42" customFormat="1" ht="18" customHeight="1">
      <c r="A28" s="43" t="s">
        <v>86</v>
      </c>
      <c r="B28" s="44" t="s">
        <v>21</v>
      </c>
      <c r="C28" s="43" t="s">
        <v>22</v>
      </c>
      <c r="D28" s="44" t="s">
        <v>87</v>
      </c>
      <c r="E28" s="44" t="s">
        <v>88</v>
      </c>
      <c r="F28" s="45">
        <v>1043</v>
      </c>
      <c r="G28" s="44" t="s">
        <v>64</v>
      </c>
      <c r="H28" s="46">
        <v>4684303.46</v>
      </c>
      <c r="I28" s="47" t="s">
        <v>60</v>
      </c>
      <c r="J28" s="47" t="s">
        <v>61</v>
      </c>
      <c r="K28" s="48">
        <v>0.68540000000000001</v>
      </c>
      <c r="L28" s="48">
        <v>0</v>
      </c>
      <c r="M28" s="46">
        <v>3210621.59</v>
      </c>
      <c r="N28" s="49">
        <v>12</v>
      </c>
      <c r="O28" s="46">
        <v>3210621.59</v>
      </c>
      <c r="P28" s="50">
        <v>3210621.59</v>
      </c>
      <c r="Q28" s="34"/>
      <c r="T28" s="35"/>
      <c r="U28" s="35"/>
      <c r="V28" s="35"/>
      <c r="W28" s="34"/>
    </row>
    <row r="29" spans="1:23" s="42" customFormat="1" ht="18" customHeight="1">
      <c r="A29" s="43" t="s">
        <v>89</v>
      </c>
      <c r="B29" s="44" t="s">
        <v>21</v>
      </c>
      <c r="C29" s="43" t="s">
        <v>22</v>
      </c>
      <c r="D29" s="44" t="s">
        <v>87</v>
      </c>
      <c r="E29" s="44" t="s">
        <v>90</v>
      </c>
      <c r="F29" s="45">
        <v>838</v>
      </c>
      <c r="G29" s="44" t="s">
        <v>68</v>
      </c>
      <c r="H29" s="46">
        <v>2342246.91</v>
      </c>
      <c r="I29" s="47" t="s">
        <v>60</v>
      </c>
      <c r="J29" s="51" t="s">
        <v>73</v>
      </c>
      <c r="K29" s="48">
        <v>1.0314000000000001</v>
      </c>
      <c r="L29" s="48">
        <v>3.1399999999999997E-2</v>
      </c>
      <c r="M29" s="46">
        <v>2415793.46</v>
      </c>
      <c r="N29" s="49">
        <v>12</v>
      </c>
      <c r="O29" s="46">
        <v>2415793.46</v>
      </c>
      <c r="P29" s="50">
        <v>2422878.7599999998</v>
      </c>
      <c r="Q29" s="34"/>
      <c r="T29" s="35"/>
      <c r="U29" s="35"/>
      <c r="V29" s="35"/>
      <c r="W29" s="34"/>
    </row>
    <row r="30" spans="1:23" s="57" customFormat="1" ht="18" customHeight="1">
      <c r="A30" s="54" t="s">
        <v>91</v>
      </c>
      <c r="B30" s="55" t="s">
        <v>21</v>
      </c>
      <c r="C30" s="54" t="s">
        <v>22</v>
      </c>
      <c r="D30" s="55" t="s">
        <v>87</v>
      </c>
      <c r="E30" s="55" t="s">
        <v>92</v>
      </c>
      <c r="F30" s="45">
        <v>379</v>
      </c>
      <c r="G30" s="44" t="s">
        <v>68</v>
      </c>
      <c r="H30" s="46">
        <v>2342246.91</v>
      </c>
      <c r="I30" s="51" t="s">
        <v>60</v>
      </c>
      <c r="J30" s="51" t="s">
        <v>73</v>
      </c>
      <c r="K30" s="48">
        <v>1.0094000000000001</v>
      </c>
      <c r="L30" s="48">
        <v>9.4000000000000004E-3</v>
      </c>
      <c r="M30" s="46">
        <v>2364264.0299999998</v>
      </c>
      <c r="N30" s="49">
        <v>12</v>
      </c>
      <c r="O30" s="46">
        <v>2364264.0299999998</v>
      </c>
      <c r="P30" s="50">
        <v>2366372.0499999998</v>
      </c>
      <c r="Q30" s="56"/>
      <c r="T30" s="35"/>
      <c r="U30" s="35"/>
      <c r="V30" s="35"/>
      <c r="W30" s="34"/>
    </row>
    <row r="31" spans="1:23" s="42" customFormat="1" ht="18" customHeight="1">
      <c r="A31" s="43" t="s">
        <v>93</v>
      </c>
      <c r="B31" s="44" t="s">
        <v>21</v>
      </c>
      <c r="C31" s="43" t="s">
        <v>22</v>
      </c>
      <c r="D31" s="44" t="s">
        <v>87</v>
      </c>
      <c r="E31" s="44" t="s">
        <v>94</v>
      </c>
      <c r="F31" s="45">
        <v>275</v>
      </c>
      <c r="G31" s="44" t="s">
        <v>68</v>
      </c>
      <c r="H31" s="46">
        <v>2342246.91</v>
      </c>
      <c r="I31" s="47" t="s">
        <v>60</v>
      </c>
      <c r="J31" s="65" t="s">
        <v>61</v>
      </c>
      <c r="K31" s="66">
        <v>0.66859999999999997</v>
      </c>
      <c r="L31" s="66">
        <v>7.9000000000000008E-3</v>
      </c>
      <c r="M31" s="67">
        <v>1566026.28</v>
      </c>
      <c r="N31" s="68">
        <v>12</v>
      </c>
      <c r="O31" s="67">
        <v>1566026.28</v>
      </c>
      <c r="P31" s="69">
        <v>2230072.7999999998</v>
      </c>
      <c r="Q31" s="34"/>
      <c r="T31" s="35"/>
      <c r="U31" s="35"/>
      <c r="V31" s="35"/>
      <c r="W31" s="34"/>
    </row>
    <row r="32" spans="1:23" s="42" customFormat="1" ht="18" customHeight="1">
      <c r="A32" s="43" t="s">
        <v>95</v>
      </c>
      <c r="B32" s="44" t="s">
        <v>21</v>
      </c>
      <c r="C32" s="43" t="s">
        <v>22</v>
      </c>
      <c r="D32" s="44" t="s">
        <v>87</v>
      </c>
      <c r="E32" s="44" t="s">
        <v>96</v>
      </c>
      <c r="F32" s="45">
        <v>299</v>
      </c>
      <c r="G32" s="44" t="s">
        <v>68</v>
      </c>
      <c r="H32" s="46">
        <v>2342246.91</v>
      </c>
      <c r="I32" s="47" t="s">
        <v>60</v>
      </c>
      <c r="J32" s="51" t="s">
        <v>73</v>
      </c>
      <c r="K32" s="48">
        <v>1.0077</v>
      </c>
      <c r="L32" s="48">
        <v>7.7000000000000002E-3</v>
      </c>
      <c r="M32" s="46">
        <v>2360282.21</v>
      </c>
      <c r="N32" s="49">
        <v>12</v>
      </c>
      <c r="O32" s="46">
        <v>2360282.21</v>
      </c>
      <c r="P32" s="50">
        <v>2362019.38</v>
      </c>
      <c r="Q32" s="34"/>
      <c r="T32" s="35"/>
      <c r="U32" s="35"/>
      <c r="V32" s="35"/>
      <c r="W32" s="34"/>
    </row>
    <row r="33" spans="1:23" s="42" customFormat="1" ht="18" customHeight="1">
      <c r="A33" s="43" t="s">
        <v>97</v>
      </c>
      <c r="B33" s="44" t="s">
        <v>21</v>
      </c>
      <c r="C33" s="43" t="s">
        <v>22</v>
      </c>
      <c r="D33" s="44" t="s">
        <v>87</v>
      </c>
      <c r="E33" s="44" t="s">
        <v>98</v>
      </c>
      <c r="F33" s="45">
        <v>363</v>
      </c>
      <c r="G33" s="44" t="s">
        <v>68</v>
      </c>
      <c r="H33" s="46">
        <v>2342246.91</v>
      </c>
      <c r="I33" s="47" t="s">
        <v>60</v>
      </c>
      <c r="J33" s="51" t="s">
        <v>73</v>
      </c>
      <c r="K33" s="48">
        <v>1.0125</v>
      </c>
      <c r="L33" s="48">
        <v>1.2500000000000001E-2</v>
      </c>
      <c r="M33" s="46">
        <v>2371525</v>
      </c>
      <c r="N33" s="49">
        <v>12</v>
      </c>
      <c r="O33" s="46">
        <v>2371525</v>
      </c>
      <c r="P33" s="50">
        <v>2374335.7000000002</v>
      </c>
      <c r="Q33" s="34"/>
      <c r="T33" s="35"/>
      <c r="U33" s="35"/>
      <c r="V33" s="35"/>
      <c r="W33" s="34"/>
    </row>
    <row r="34" spans="1:23" s="42" customFormat="1" ht="18" customHeight="1">
      <c r="A34" s="43" t="s">
        <v>99</v>
      </c>
      <c r="B34" s="44" t="s">
        <v>21</v>
      </c>
      <c r="C34" s="43" t="s">
        <v>22</v>
      </c>
      <c r="D34" s="44" t="s">
        <v>87</v>
      </c>
      <c r="E34" s="44" t="s">
        <v>100</v>
      </c>
      <c r="F34" s="45">
        <v>121</v>
      </c>
      <c r="G34" s="44" t="s">
        <v>68</v>
      </c>
      <c r="H34" s="46">
        <v>2342246.91</v>
      </c>
      <c r="I34" s="47" t="s">
        <v>60</v>
      </c>
      <c r="J34" s="51" t="s">
        <v>73</v>
      </c>
      <c r="K34" s="52">
        <v>1.0044</v>
      </c>
      <c r="L34" s="52">
        <v>4.4000000000000003E-3</v>
      </c>
      <c r="M34" s="53">
        <v>2352552.7999999998</v>
      </c>
      <c r="N34" s="49">
        <v>12</v>
      </c>
      <c r="O34" s="53">
        <v>2352552.7999999998</v>
      </c>
      <c r="P34" s="50">
        <v>2287321.2200000002</v>
      </c>
      <c r="Q34" s="34"/>
      <c r="T34" s="35"/>
      <c r="U34" s="35"/>
      <c r="V34" s="35"/>
      <c r="W34" s="34"/>
    </row>
    <row r="35" spans="1:23" s="42" customFormat="1" ht="18" customHeight="1">
      <c r="A35" s="43" t="s">
        <v>101</v>
      </c>
      <c r="B35" s="44" t="s">
        <v>21</v>
      </c>
      <c r="C35" s="43" t="s">
        <v>22</v>
      </c>
      <c r="D35" s="44" t="s">
        <v>87</v>
      </c>
      <c r="E35" s="44" t="s">
        <v>102</v>
      </c>
      <c r="F35" s="45">
        <v>191</v>
      </c>
      <c r="G35" s="44" t="s">
        <v>68</v>
      </c>
      <c r="H35" s="46">
        <v>2342246.91</v>
      </c>
      <c r="I35" s="47" t="s">
        <v>60</v>
      </c>
      <c r="J35" s="47" t="s">
        <v>73</v>
      </c>
      <c r="K35" s="48">
        <v>1.0053000000000001</v>
      </c>
      <c r="L35" s="48">
        <v>5.3E-3</v>
      </c>
      <c r="M35" s="46">
        <v>2354660.8199999998</v>
      </c>
      <c r="N35" s="49">
        <v>12</v>
      </c>
      <c r="O35" s="46">
        <v>2354660.8199999998</v>
      </c>
      <c r="P35" s="50">
        <v>2355870.98</v>
      </c>
      <c r="Q35" s="34"/>
      <c r="T35" s="35"/>
      <c r="U35" s="35"/>
      <c r="V35" s="35"/>
      <c r="W35" s="34"/>
    </row>
    <row r="36" spans="1:23" s="42" customFormat="1" ht="18" customHeight="1">
      <c r="A36" s="43" t="s">
        <v>103</v>
      </c>
      <c r="B36" s="44" t="s">
        <v>21</v>
      </c>
      <c r="C36" s="43" t="s">
        <v>22</v>
      </c>
      <c r="D36" s="44" t="s">
        <v>87</v>
      </c>
      <c r="E36" s="44" t="s">
        <v>104</v>
      </c>
      <c r="F36" s="45">
        <v>71</v>
      </c>
      <c r="G36" s="55" t="s">
        <v>85</v>
      </c>
      <c r="H36" s="46">
        <v>2011990.1</v>
      </c>
      <c r="I36" s="47" t="s">
        <v>60</v>
      </c>
      <c r="J36" s="47" t="s">
        <v>73</v>
      </c>
      <c r="K36" s="48">
        <v>1.0023</v>
      </c>
      <c r="L36" s="48">
        <v>2.3E-3</v>
      </c>
      <c r="M36" s="46">
        <v>2016617.68</v>
      </c>
      <c r="N36" s="49">
        <v>12</v>
      </c>
      <c r="O36" s="46">
        <v>2016617.68</v>
      </c>
      <c r="P36" s="50">
        <v>2017087.14</v>
      </c>
      <c r="Q36" s="34"/>
      <c r="T36" s="35"/>
      <c r="U36" s="35"/>
      <c r="V36" s="35"/>
      <c r="W36" s="34"/>
    </row>
    <row r="37" spans="1:23" s="42" customFormat="1" ht="18" customHeight="1">
      <c r="A37" s="36" t="s">
        <v>7</v>
      </c>
      <c r="B37" s="37" t="s">
        <v>23</v>
      </c>
      <c r="C37" s="36" t="s">
        <v>24</v>
      </c>
      <c r="D37" s="38" t="s">
        <v>31</v>
      </c>
      <c r="E37" s="37" t="s">
        <v>54</v>
      </c>
      <c r="F37" s="39">
        <v>250</v>
      </c>
      <c r="G37" s="38" t="s">
        <v>31</v>
      </c>
      <c r="H37" s="40">
        <v>2342246.91</v>
      </c>
      <c r="I37" s="38" t="s">
        <v>31</v>
      </c>
      <c r="J37" s="38" t="s">
        <v>31</v>
      </c>
      <c r="K37" s="41" t="s">
        <v>31</v>
      </c>
      <c r="L37" s="41" t="s">
        <v>31</v>
      </c>
      <c r="M37" s="40">
        <v>292780.86</v>
      </c>
      <c r="N37" s="41" t="s">
        <v>31</v>
      </c>
      <c r="O37" s="40">
        <v>292780.86</v>
      </c>
      <c r="P37" s="33">
        <v>2025497.05</v>
      </c>
      <c r="Q37" s="34"/>
      <c r="T37" s="35"/>
      <c r="U37" s="35"/>
      <c r="V37" s="35"/>
      <c r="W37" s="34"/>
    </row>
    <row r="38" spans="1:23" s="42" customFormat="1" ht="18" customHeight="1">
      <c r="A38" s="43" t="s">
        <v>105</v>
      </c>
      <c r="B38" s="44" t="s">
        <v>23</v>
      </c>
      <c r="C38" s="43" t="s">
        <v>24</v>
      </c>
      <c r="D38" s="44" t="s">
        <v>106</v>
      </c>
      <c r="E38" s="44" t="s">
        <v>107</v>
      </c>
      <c r="F38" s="45">
        <v>250</v>
      </c>
      <c r="G38" s="44" t="s">
        <v>68</v>
      </c>
      <c r="H38" s="46">
        <v>2342246.91</v>
      </c>
      <c r="I38" s="47" t="s">
        <v>60</v>
      </c>
      <c r="J38" s="65" t="s">
        <v>61</v>
      </c>
      <c r="K38" s="66">
        <v>0.125</v>
      </c>
      <c r="L38" s="66">
        <v>0</v>
      </c>
      <c r="M38" s="67">
        <v>292780.86</v>
      </c>
      <c r="N38" s="68">
        <v>12</v>
      </c>
      <c r="O38" s="67">
        <v>292780.86</v>
      </c>
      <c r="P38" s="69">
        <v>2025497.05</v>
      </c>
      <c r="Q38" s="34"/>
      <c r="T38" s="35"/>
      <c r="U38" s="35"/>
      <c r="V38" s="35"/>
      <c r="W38" s="34"/>
    </row>
    <row r="39" spans="1:23" s="42" customFormat="1" ht="18" customHeight="1">
      <c r="A39" s="36" t="s">
        <v>8</v>
      </c>
      <c r="B39" s="37" t="s">
        <v>25</v>
      </c>
      <c r="C39" s="36" t="s">
        <v>26</v>
      </c>
      <c r="D39" s="38" t="s">
        <v>31</v>
      </c>
      <c r="E39" s="37" t="s">
        <v>54</v>
      </c>
      <c r="F39" s="39">
        <v>372</v>
      </c>
      <c r="G39" s="38" t="s">
        <v>31</v>
      </c>
      <c r="H39" s="40">
        <v>4684493.82</v>
      </c>
      <c r="I39" s="38" t="s">
        <v>31</v>
      </c>
      <c r="J39" s="38" t="s">
        <v>31</v>
      </c>
      <c r="K39" s="41" t="s">
        <v>31</v>
      </c>
      <c r="L39" s="41" t="s">
        <v>31</v>
      </c>
      <c r="M39" s="40">
        <v>4704871.37</v>
      </c>
      <c r="N39" s="41" t="s">
        <v>31</v>
      </c>
      <c r="O39" s="40">
        <v>4704871.37</v>
      </c>
      <c r="P39" s="33">
        <v>4706803.72</v>
      </c>
      <c r="Q39" s="34"/>
      <c r="T39" s="35"/>
      <c r="U39" s="35"/>
      <c r="V39" s="35"/>
      <c r="W39" s="34"/>
    </row>
    <row r="40" spans="1:23" s="42" customFormat="1" ht="18" customHeight="1">
      <c r="A40" s="43" t="s">
        <v>108</v>
      </c>
      <c r="B40" s="44" t="s">
        <v>25</v>
      </c>
      <c r="C40" s="43" t="s">
        <v>26</v>
      </c>
      <c r="D40" s="44" t="s">
        <v>109</v>
      </c>
      <c r="E40" s="44" t="s">
        <v>110</v>
      </c>
      <c r="F40" s="45">
        <v>234</v>
      </c>
      <c r="G40" s="44" t="s">
        <v>68</v>
      </c>
      <c r="H40" s="46">
        <v>2342246.91</v>
      </c>
      <c r="I40" s="47" t="s">
        <v>60</v>
      </c>
      <c r="J40" s="47" t="s">
        <v>73</v>
      </c>
      <c r="K40" s="48">
        <v>1.0059</v>
      </c>
      <c r="L40" s="48">
        <v>5.8999999999999999E-3</v>
      </c>
      <c r="M40" s="46">
        <v>2356066.17</v>
      </c>
      <c r="N40" s="49">
        <v>12</v>
      </c>
      <c r="O40" s="46">
        <v>2356066.17</v>
      </c>
      <c r="P40" s="50">
        <v>2357393.44</v>
      </c>
      <c r="Q40" s="34"/>
      <c r="T40" s="35"/>
      <c r="U40" s="35"/>
      <c r="V40" s="35"/>
      <c r="W40" s="34"/>
    </row>
    <row r="41" spans="1:23" s="42" customFormat="1" ht="18" customHeight="1">
      <c r="A41" s="43" t="s">
        <v>111</v>
      </c>
      <c r="B41" s="44" t="s">
        <v>25</v>
      </c>
      <c r="C41" s="43" t="s">
        <v>26</v>
      </c>
      <c r="D41" s="44" t="s">
        <v>109</v>
      </c>
      <c r="E41" s="44" t="s">
        <v>112</v>
      </c>
      <c r="F41" s="45">
        <v>138</v>
      </c>
      <c r="G41" s="44" t="s">
        <v>68</v>
      </c>
      <c r="H41" s="46">
        <v>2342246.91</v>
      </c>
      <c r="I41" s="47" t="s">
        <v>60</v>
      </c>
      <c r="J41" s="51" t="s">
        <v>73</v>
      </c>
      <c r="K41" s="48">
        <v>1.0027999999999999</v>
      </c>
      <c r="L41" s="48">
        <v>2.8E-3</v>
      </c>
      <c r="M41" s="46">
        <v>2348805.2000000002</v>
      </c>
      <c r="N41" s="49">
        <v>12</v>
      </c>
      <c r="O41" s="46">
        <v>2348805.2000000002</v>
      </c>
      <c r="P41" s="50">
        <v>2349410.2799999998</v>
      </c>
      <c r="Q41" s="34"/>
      <c r="T41" s="35"/>
      <c r="U41" s="35"/>
      <c r="V41" s="35"/>
      <c r="W41" s="34"/>
    </row>
    <row r="42" spans="1:23" s="42" customFormat="1" ht="18" customHeight="1">
      <c r="A42" s="36" t="s">
        <v>9</v>
      </c>
      <c r="B42" s="37" t="s">
        <v>27</v>
      </c>
      <c r="C42" s="36" t="s">
        <v>28</v>
      </c>
      <c r="D42" s="38" t="s">
        <v>31</v>
      </c>
      <c r="E42" s="37" t="s">
        <v>54</v>
      </c>
      <c r="F42" s="39">
        <v>1809</v>
      </c>
      <c r="G42" s="38" t="s">
        <v>31</v>
      </c>
      <c r="H42" s="40">
        <f>SUM(H43:H46)</f>
        <v>9038730.8300000001</v>
      </c>
      <c r="I42" s="38" t="s">
        <v>31</v>
      </c>
      <c r="J42" s="38" t="s">
        <v>31</v>
      </c>
      <c r="K42" s="41" t="s">
        <v>31</v>
      </c>
      <c r="L42" s="41" t="s">
        <v>31</v>
      </c>
      <c r="M42" s="40">
        <v>9259887.1899999995</v>
      </c>
      <c r="N42" s="41" t="s">
        <v>31</v>
      </c>
      <c r="O42" s="40">
        <v>6446106.9433333334</v>
      </c>
      <c r="P42" s="40">
        <v>6312666.1399999997</v>
      </c>
      <c r="Q42" s="34"/>
      <c r="T42" s="35"/>
      <c r="U42" s="35"/>
      <c r="V42" s="35"/>
      <c r="W42" s="34"/>
    </row>
    <row r="43" spans="1:23" s="42" customFormat="1" ht="18" customHeight="1">
      <c r="A43" s="43" t="s">
        <v>113</v>
      </c>
      <c r="B43" s="44" t="s">
        <v>27</v>
      </c>
      <c r="C43" s="43" t="s">
        <v>28</v>
      </c>
      <c r="D43" s="44" t="s">
        <v>114</v>
      </c>
      <c r="E43" s="58" t="s">
        <v>115</v>
      </c>
      <c r="F43" s="45">
        <v>706</v>
      </c>
      <c r="G43" s="44" t="s">
        <v>68</v>
      </c>
      <c r="H43" s="46">
        <v>2342246.91</v>
      </c>
      <c r="I43" s="47" t="s">
        <v>60</v>
      </c>
      <c r="J43" s="51" t="s">
        <v>73</v>
      </c>
      <c r="K43" s="52">
        <v>1.0321</v>
      </c>
      <c r="L43" s="52">
        <v>3.2099999999999997E-2</v>
      </c>
      <c r="M43" s="53">
        <v>2417433.04</v>
      </c>
      <c r="N43" s="49">
        <v>12</v>
      </c>
      <c r="O43" s="53">
        <v>2417433.04</v>
      </c>
      <c r="P43" s="50">
        <v>2301882.19</v>
      </c>
      <c r="Q43" s="34"/>
      <c r="T43" s="35"/>
      <c r="U43" s="35"/>
      <c r="V43" s="35"/>
      <c r="W43" s="34"/>
    </row>
    <row r="44" spans="1:23" s="42" customFormat="1" ht="18" customHeight="1">
      <c r="A44" s="43" t="s">
        <v>116</v>
      </c>
      <c r="B44" s="44" t="s">
        <v>27</v>
      </c>
      <c r="C44" s="43" t="s">
        <v>28</v>
      </c>
      <c r="D44" s="44" t="s">
        <v>114</v>
      </c>
      <c r="E44" s="58" t="s">
        <v>117</v>
      </c>
      <c r="F44" s="45">
        <v>86</v>
      </c>
      <c r="G44" s="44" t="s">
        <v>85</v>
      </c>
      <c r="H44" s="46">
        <v>2011990.1</v>
      </c>
      <c r="I44" s="47" t="s">
        <v>60</v>
      </c>
      <c r="J44" s="51" t="s">
        <v>73</v>
      </c>
      <c r="K44" s="52">
        <v>1.0034000000000001</v>
      </c>
      <c r="L44" s="52">
        <v>3.3999999999999998E-3</v>
      </c>
      <c r="M44" s="53">
        <v>2018830.87</v>
      </c>
      <c r="N44" s="49">
        <v>12</v>
      </c>
      <c r="O44" s="53">
        <v>2018830.87</v>
      </c>
      <c r="P44" s="50">
        <v>2000940.92</v>
      </c>
      <c r="Q44" s="34"/>
      <c r="T44" s="35"/>
      <c r="U44" s="35"/>
      <c r="V44" s="35"/>
      <c r="W44" s="34"/>
    </row>
    <row r="45" spans="1:23" s="42" customFormat="1" ht="18" customHeight="1">
      <c r="A45" s="43" t="s">
        <v>118</v>
      </c>
      <c r="B45" s="44" t="s">
        <v>27</v>
      </c>
      <c r="C45" s="43" t="s">
        <v>28</v>
      </c>
      <c r="D45" s="44" t="s">
        <v>114</v>
      </c>
      <c r="E45" s="64" t="s">
        <v>119</v>
      </c>
      <c r="F45" s="45">
        <v>412</v>
      </c>
      <c r="G45" s="44" t="s">
        <v>68</v>
      </c>
      <c r="H45" s="46">
        <v>2342246.91</v>
      </c>
      <c r="I45" s="47" t="s">
        <v>60</v>
      </c>
      <c r="J45" s="51" t="s">
        <v>73</v>
      </c>
      <c r="K45" s="52">
        <v>1.0149999999999999</v>
      </c>
      <c r="L45" s="52">
        <v>1.4999999999999999E-2</v>
      </c>
      <c r="M45" s="53">
        <v>2377380.61</v>
      </c>
      <c r="N45" s="49">
        <v>5</v>
      </c>
      <c r="O45" s="53">
        <v>990575.25416666653</v>
      </c>
      <c r="P45" s="50">
        <v>990575.25</v>
      </c>
      <c r="Q45" s="34"/>
      <c r="T45" s="35"/>
      <c r="U45" s="35"/>
      <c r="V45" s="35"/>
      <c r="W45" s="34"/>
    </row>
    <row r="46" spans="1:23" s="42" customFormat="1" ht="18" customHeight="1">
      <c r="A46" s="43" t="s">
        <v>120</v>
      </c>
      <c r="B46" s="44" t="s">
        <v>27</v>
      </c>
      <c r="C46" s="43" t="s">
        <v>28</v>
      </c>
      <c r="D46" s="44" t="s">
        <v>114</v>
      </c>
      <c r="E46" s="64" t="s">
        <v>121</v>
      </c>
      <c r="F46" s="45">
        <v>800</v>
      </c>
      <c r="G46" s="44" t="s">
        <v>68</v>
      </c>
      <c r="H46" s="46">
        <v>2342246.91</v>
      </c>
      <c r="I46" s="47" t="s">
        <v>60</v>
      </c>
      <c r="J46" s="51" t="s">
        <v>73</v>
      </c>
      <c r="K46" s="52">
        <v>1.0444</v>
      </c>
      <c r="L46" s="52">
        <v>4.4400000000000002E-2</v>
      </c>
      <c r="M46" s="53">
        <v>2446242.67</v>
      </c>
      <c r="N46" s="49">
        <v>5</v>
      </c>
      <c r="O46" s="53">
        <v>1019267.7791666666</v>
      </c>
      <c r="P46" s="50">
        <v>1019267.78</v>
      </c>
      <c r="Q46" s="34"/>
      <c r="T46" s="35"/>
      <c r="U46" s="35"/>
      <c r="V46" s="35"/>
      <c r="W46" s="34"/>
    </row>
    <row r="47" spans="1:23" s="42" customFormat="1" ht="18" customHeight="1">
      <c r="A47" s="36" t="s">
        <v>10</v>
      </c>
      <c r="B47" s="37" t="s">
        <v>29</v>
      </c>
      <c r="C47" s="36" t="s">
        <v>30</v>
      </c>
      <c r="D47" s="38" t="s">
        <v>31</v>
      </c>
      <c r="E47" s="37" t="s">
        <v>54</v>
      </c>
      <c r="F47" s="39">
        <v>283</v>
      </c>
      <c r="G47" s="38" t="s">
        <v>31</v>
      </c>
      <c r="H47" s="40">
        <v>2342246.91</v>
      </c>
      <c r="I47" s="38" t="s">
        <v>31</v>
      </c>
      <c r="J47" s="38" t="s">
        <v>31</v>
      </c>
      <c r="K47" s="41" t="s">
        <v>31</v>
      </c>
      <c r="L47" s="41" t="s">
        <v>31</v>
      </c>
      <c r="M47" s="40">
        <v>2367543.1800000002</v>
      </c>
      <c r="N47" s="41" t="s">
        <v>31</v>
      </c>
      <c r="O47" s="40">
        <v>2367543.1800000002</v>
      </c>
      <c r="P47" s="33">
        <v>2370002.54</v>
      </c>
      <c r="Q47" s="34"/>
      <c r="T47" s="35"/>
      <c r="U47" s="35"/>
      <c r="V47" s="35"/>
      <c r="W47" s="34"/>
    </row>
    <row r="48" spans="1:23" s="42" customFormat="1" ht="18" customHeight="1">
      <c r="A48" s="43" t="s">
        <v>122</v>
      </c>
      <c r="B48" s="44" t="s">
        <v>123</v>
      </c>
      <c r="C48" s="43" t="s">
        <v>30</v>
      </c>
      <c r="D48" s="44" t="s">
        <v>124</v>
      </c>
      <c r="E48" s="44" t="s">
        <v>125</v>
      </c>
      <c r="F48" s="45">
        <v>283</v>
      </c>
      <c r="G48" s="44" t="s">
        <v>68</v>
      </c>
      <c r="H48" s="46">
        <v>2342246.91</v>
      </c>
      <c r="I48" s="47" t="s">
        <v>60</v>
      </c>
      <c r="J48" s="47" t="s">
        <v>73</v>
      </c>
      <c r="K48" s="48">
        <v>1.0107999999999999</v>
      </c>
      <c r="L48" s="48">
        <v>1.0800000000000001E-2</v>
      </c>
      <c r="M48" s="46">
        <v>2367543.1800000002</v>
      </c>
      <c r="N48" s="49">
        <v>12</v>
      </c>
      <c r="O48" s="46">
        <v>2367543.1800000002</v>
      </c>
      <c r="P48" s="50">
        <v>2370002.54</v>
      </c>
      <c r="Q48" s="34"/>
      <c r="T48" s="35"/>
      <c r="U48" s="35"/>
      <c r="V48" s="35"/>
      <c r="W48" s="34"/>
    </row>
    <row r="49" spans="1:23" ht="4.5" customHeight="1"/>
    <row r="50" spans="1:23" ht="20.25" customHeight="1">
      <c r="B50" s="59" t="s">
        <v>126</v>
      </c>
    </row>
    <row r="51" spans="1:23" ht="13.5" customHeight="1">
      <c r="B51" s="20"/>
      <c r="C51" s="20"/>
      <c r="E51" s="59"/>
      <c r="F51" s="60"/>
      <c r="G51" s="60"/>
      <c r="H51" s="60"/>
      <c r="I51" s="61"/>
      <c r="J51" s="60"/>
      <c r="K51" s="62" t="s">
        <v>13</v>
      </c>
      <c r="P51" s="63"/>
      <c r="Q51" s="63"/>
      <c r="R51" s="63"/>
      <c r="S51" s="63"/>
      <c r="T51" s="19"/>
    </row>
    <row r="52" spans="1:23" s="19" customFormat="1" ht="5.25" customHeight="1">
      <c r="A52" s="20"/>
      <c r="B52" s="59"/>
      <c r="C52" s="59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R52" s="20"/>
      <c r="S52" s="20"/>
      <c r="T52" s="20"/>
      <c r="U52" s="20"/>
      <c r="V52" s="20"/>
      <c r="W52" s="20"/>
    </row>
    <row r="53" spans="1:23" s="19" customFormat="1">
      <c r="A53" s="20"/>
      <c r="B53" s="59"/>
      <c r="C53" s="59"/>
      <c r="D53" s="20"/>
      <c r="E53" s="20"/>
      <c r="F53" s="20"/>
      <c r="G53" s="20"/>
      <c r="H53" s="20"/>
      <c r="I53" s="20"/>
      <c r="J53" s="20"/>
      <c r="K53" s="20"/>
      <c r="L53" s="20"/>
      <c r="M53" s="63"/>
      <c r="N53" s="63"/>
      <c r="O53" s="63"/>
      <c r="R53" s="20"/>
      <c r="S53" s="20"/>
      <c r="T53" s="20"/>
      <c r="U53" s="20"/>
      <c r="V53" s="20"/>
      <c r="W53" s="20"/>
    </row>
  </sheetData>
  <autoFilter ref="A13:M48">
    <filterColumn colId="11"/>
  </autoFilter>
  <mergeCells count="16">
    <mergeCell ref="P11:P12"/>
    <mergeCell ref="A7:P7"/>
    <mergeCell ref="A9:P9"/>
    <mergeCell ref="A11:A12"/>
    <mergeCell ref="B11:C11"/>
    <mergeCell ref="D11:E11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O11:O12"/>
  </mergeCells>
  <printOptions horizontalCentered="1"/>
  <pageMargins left="0.39370078740157483" right="0.39370078740157483" top="0.98425196850393704" bottom="0.39370078740157483" header="0.78740157480314965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2"/>
  <sheetViews>
    <sheetView tabSelected="1" topLeftCell="A7" zoomScale="90" zoomScaleNormal="90" workbookViewId="0">
      <selection activeCell="E26" sqref="E26"/>
    </sheetView>
  </sheetViews>
  <sheetFormatPr defaultColWidth="7.6640625" defaultRowHeight="15.75"/>
  <cols>
    <col min="1" max="1" width="7.6640625" style="93" customWidth="1"/>
    <col min="2" max="2" width="38.44140625" style="93" customWidth="1"/>
    <col min="3" max="3" width="9.44140625" style="93" customWidth="1"/>
    <col min="4" max="4" width="10" style="93" customWidth="1"/>
    <col min="5" max="6" width="18.77734375" style="93" customWidth="1"/>
    <col min="7" max="7" width="0.88671875" style="93" customWidth="1"/>
    <col min="8" max="8" width="5.44140625" style="93" customWidth="1"/>
    <col min="9" max="11" width="11.21875" style="93" customWidth="1"/>
    <col min="12" max="12" width="1.33203125" style="93" customWidth="1"/>
    <col min="13" max="16384" width="7.6640625" style="93"/>
  </cols>
  <sheetData>
    <row r="1" spans="1:11" s="4" customFormat="1" ht="18">
      <c r="F1" s="6" t="s">
        <v>151</v>
      </c>
      <c r="I1" s="5"/>
    </row>
    <row r="2" spans="1:11" s="4" customFormat="1" ht="18">
      <c r="F2" s="7" t="s">
        <v>12</v>
      </c>
      <c r="I2" s="5"/>
    </row>
    <row r="3" spans="1:11" s="4" customFormat="1" ht="18">
      <c r="F3" s="7" t="s">
        <v>127</v>
      </c>
      <c r="I3" s="5"/>
    </row>
    <row r="4" spans="1:11" s="81" customFormat="1" ht="18">
      <c r="F4" s="82" t="s">
        <v>152</v>
      </c>
      <c r="H4" s="83"/>
      <c r="I4" s="83"/>
      <c r="J4" s="83"/>
    </row>
    <row r="5" spans="1:11" s="81" customFormat="1" ht="18">
      <c r="F5" s="84" t="s">
        <v>0</v>
      </c>
      <c r="H5" s="83"/>
      <c r="I5" s="83"/>
      <c r="J5" s="83"/>
    </row>
    <row r="6" spans="1:11" s="85" customFormat="1" ht="16.149999999999999" customHeight="1"/>
    <row r="7" spans="1:11" s="81" customFormat="1" ht="100.5" customHeight="1">
      <c r="A7" s="86" t="s">
        <v>129</v>
      </c>
      <c r="B7" s="86"/>
      <c r="C7" s="86"/>
      <c r="D7" s="86"/>
      <c r="E7" s="86"/>
      <c r="F7" s="86"/>
      <c r="G7" s="87"/>
      <c r="H7" s="87"/>
      <c r="I7" s="87"/>
      <c r="J7" s="87"/>
      <c r="K7" s="87"/>
    </row>
    <row r="8" spans="1:11" s="81" customFormat="1" ht="8.25" customHeight="1"/>
    <row r="9" spans="1:11" s="81" customFormat="1" ht="32.450000000000003" customHeight="1">
      <c r="A9" s="88" t="s">
        <v>128</v>
      </c>
      <c r="B9" s="88"/>
      <c r="C9" s="88"/>
      <c r="D9" s="88"/>
      <c r="E9" s="88"/>
      <c r="F9" s="88"/>
      <c r="G9" s="89"/>
      <c r="H9" s="15"/>
      <c r="I9" s="15"/>
      <c r="J9" s="15"/>
      <c r="K9" s="15"/>
    </row>
    <row r="10" spans="1:11" s="81" customFormat="1" ht="6" customHeight="1"/>
    <row r="11" spans="1:11" ht="30" customHeight="1">
      <c r="A11" s="90" t="s">
        <v>130</v>
      </c>
      <c r="B11" s="90"/>
      <c r="C11" s="90" t="s">
        <v>131</v>
      </c>
      <c r="D11" s="91" t="s">
        <v>132</v>
      </c>
      <c r="E11" s="92" t="s">
        <v>133</v>
      </c>
      <c r="F11" s="92"/>
    </row>
    <row r="12" spans="1:11" s="96" customFormat="1" ht="30" customHeight="1">
      <c r="A12" s="94" t="s">
        <v>134</v>
      </c>
      <c r="B12" s="94" t="s">
        <v>1</v>
      </c>
      <c r="C12" s="90"/>
      <c r="D12" s="91"/>
      <c r="E12" s="95" t="s">
        <v>135</v>
      </c>
      <c r="F12" s="95" t="s">
        <v>136</v>
      </c>
    </row>
    <row r="13" spans="1:11" s="98" customFormat="1" ht="12.75" customHeight="1">
      <c r="A13" s="97">
        <v>1</v>
      </c>
      <c r="B13" s="97">
        <v>2</v>
      </c>
      <c r="C13" s="97">
        <v>3</v>
      </c>
      <c r="D13" s="97">
        <v>4</v>
      </c>
      <c r="E13" s="97">
        <v>5</v>
      </c>
      <c r="F13" s="97">
        <v>6</v>
      </c>
    </row>
    <row r="14" spans="1:11" s="103" customFormat="1" ht="26.1" customHeight="1">
      <c r="A14" s="99"/>
      <c r="B14" s="99"/>
      <c r="C14" s="100" t="s">
        <v>137</v>
      </c>
      <c r="D14" s="101">
        <v>661</v>
      </c>
      <c r="E14" s="102" t="s">
        <v>138</v>
      </c>
      <c r="F14" s="102"/>
    </row>
    <row r="15" spans="1:11" s="109" customFormat="1" ht="26.1" customHeight="1">
      <c r="A15" s="104">
        <v>16</v>
      </c>
      <c r="B15" s="105" t="s">
        <v>139</v>
      </c>
      <c r="C15" s="104">
        <v>2</v>
      </c>
      <c r="D15" s="106" t="s">
        <v>140</v>
      </c>
      <c r="E15" s="107">
        <v>5850.2</v>
      </c>
      <c r="F15" s="107">
        <v>5850.2</v>
      </c>
      <c r="G15" s="108"/>
      <c r="I15" s="108"/>
      <c r="J15" s="110"/>
    </row>
    <row r="16" spans="1:11" s="109" customFormat="1" ht="26.1" customHeight="1">
      <c r="A16" s="104">
        <v>73</v>
      </c>
      <c r="B16" s="105" t="s">
        <v>141</v>
      </c>
      <c r="C16" s="104">
        <v>2</v>
      </c>
      <c r="D16" s="106" t="s">
        <v>140</v>
      </c>
      <c r="E16" s="107">
        <v>4656.3999999999996</v>
      </c>
      <c r="F16" s="107">
        <v>4656.3999999999996</v>
      </c>
      <c r="G16" s="108"/>
      <c r="I16" s="108"/>
      <c r="J16" s="110"/>
    </row>
    <row r="17" spans="1:12" s="109" customFormat="1" ht="26.1" customHeight="1">
      <c r="A17" s="104">
        <v>72</v>
      </c>
      <c r="B17" s="105" t="s">
        <v>142</v>
      </c>
      <c r="C17" s="104">
        <v>2</v>
      </c>
      <c r="D17" s="106" t="s">
        <v>140</v>
      </c>
      <c r="E17" s="107">
        <v>5419.3</v>
      </c>
      <c r="F17" s="107">
        <v>5419.3</v>
      </c>
      <c r="G17" s="108"/>
      <c r="I17" s="108"/>
      <c r="J17" s="110"/>
    </row>
    <row r="18" spans="1:12" s="109" customFormat="1" ht="26.1" customHeight="1">
      <c r="A18" s="104">
        <v>28</v>
      </c>
      <c r="B18" s="105" t="s">
        <v>143</v>
      </c>
      <c r="C18" s="104">
        <v>2</v>
      </c>
      <c r="D18" s="106" t="s">
        <v>140</v>
      </c>
      <c r="E18" s="107">
        <v>6840</v>
      </c>
      <c r="F18" s="107">
        <v>6840</v>
      </c>
      <c r="G18" s="108"/>
      <c r="I18" s="108"/>
      <c r="J18" s="110"/>
    </row>
    <row r="19" spans="1:12" s="109" customFormat="1" ht="26.1" customHeight="1">
      <c r="A19" s="99"/>
      <c r="B19" s="99"/>
      <c r="C19" s="100" t="s">
        <v>137</v>
      </c>
      <c r="D19" s="101">
        <v>681</v>
      </c>
      <c r="E19" s="102" t="s">
        <v>144</v>
      </c>
      <c r="F19" s="111"/>
      <c r="I19" s="108"/>
    </row>
    <row r="20" spans="1:12" s="109" customFormat="1" ht="26.1" customHeight="1">
      <c r="A20" s="104">
        <v>82</v>
      </c>
      <c r="B20" s="105" t="s">
        <v>145</v>
      </c>
      <c r="C20" s="104">
        <v>2</v>
      </c>
      <c r="D20" s="106" t="s">
        <v>140</v>
      </c>
      <c r="E20" s="107">
        <v>8077</v>
      </c>
      <c r="F20" s="107"/>
      <c r="G20" s="108"/>
      <c r="I20" s="108"/>
      <c r="J20" s="110"/>
    </row>
    <row r="21" spans="1:12" s="109" customFormat="1" ht="26.1" customHeight="1">
      <c r="A21" s="104">
        <v>83</v>
      </c>
      <c r="B21" s="105" t="s">
        <v>146</v>
      </c>
      <c r="C21" s="104">
        <v>2</v>
      </c>
      <c r="D21" s="106" t="s">
        <v>140</v>
      </c>
      <c r="E21" s="107"/>
      <c r="F21" s="107">
        <v>8077</v>
      </c>
      <c r="G21" s="108"/>
      <c r="I21" s="108"/>
      <c r="J21" s="110"/>
    </row>
    <row r="22" spans="1:12" s="109" customFormat="1" ht="26.1" customHeight="1">
      <c r="A22" s="99"/>
      <c r="B22" s="112"/>
      <c r="C22" s="113" t="s">
        <v>137</v>
      </c>
      <c r="D22" s="114">
        <v>682</v>
      </c>
      <c r="E22" s="115" t="s">
        <v>147</v>
      </c>
      <c r="F22" s="116"/>
      <c r="I22" s="108"/>
    </row>
    <row r="23" spans="1:12" s="109" customFormat="1" ht="26.1" customHeight="1">
      <c r="A23" s="104">
        <v>82</v>
      </c>
      <c r="B23" s="117" t="s">
        <v>145</v>
      </c>
      <c r="C23" s="118">
        <v>2</v>
      </c>
      <c r="D23" s="106" t="s">
        <v>140</v>
      </c>
      <c r="E23" s="119">
        <v>5656</v>
      </c>
      <c r="F23" s="107"/>
      <c r="G23" s="108"/>
      <c r="I23" s="108"/>
      <c r="J23" s="110"/>
    </row>
    <row r="24" spans="1:12" s="109" customFormat="1" ht="26.1" customHeight="1">
      <c r="A24" s="104">
        <v>83</v>
      </c>
      <c r="B24" s="117" t="s">
        <v>146</v>
      </c>
      <c r="C24" s="118">
        <v>2</v>
      </c>
      <c r="D24" s="106" t="s">
        <v>140</v>
      </c>
      <c r="E24" s="119"/>
      <c r="F24" s="107">
        <v>5656</v>
      </c>
      <c r="G24" s="108"/>
      <c r="I24" s="108"/>
      <c r="J24" s="110"/>
    </row>
    <row r="25" spans="1:12" s="109" customFormat="1" ht="38.25" customHeight="1">
      <c r="A25" s="99"/>
      <c r="B25" s="112"/>
      <c r="C25" s="113" t="s">
        <v>137</v>
      </c>
      <c r="D25" s="114">
        <v>683</v>
      </c>
      <c r="E25" s="120" t="s">
        <v>148</v>
      </c>
      <c r="F25" s="121"/>
      <c r="I25" s="108"/>
    </row>
    <row r="26" spans="1:12" s="109" customFormat="1" ht="26.1" customHeight="1">
      <c r="A26" s="104">
        <v>82</v>
      </c>
      <c r="B26" s="117" t="s">
        <v>145</v>
      </c>
      <c r="C26" s="118">
        <v>2</v>
      </c>
      <c r="D26" s="106" t="s">
        <v>140</v>
      </c>
      <c r="E26" s="119">
        <v>13331.6</v>
      </c>
      <c r="F26" s="107"/>
      <c r="G26" s="108"/>
      <c r="I26" s="108"/>
      <c r="J26" s="110"/>
    </row>
    <row r="27" spans="1:12" ht="6" customHeight="1">
      <c r="A27" s="122"/>
      <c r="B27" s="123"/>
      <c r="C27" s="124"/>
      <c r="D27" s="125"/>
      <c r="E27" s="125"/>
      <c r="F27" s="126"/>
      <c r="G27" s="127"/>
      <c r="H27" s="127"/>
      <c r="I27" s="127"/>
      <c r="J27" s="127"/>
    </row>
    <row r="28" spans="1:12" ht="16.5">
      <c r="A28" s="128">
        <v>1</v>
      </c>
      <c r="B28" s="129" t="s">
        <v>149</v>
      </c>
      <c r="C28" s="129"/>
      <c r="D28" s="129"/>
      <c r="E28" s="129"/>
      <c r="F28" s="126"/>
      <c r="G28" s="126"/>
      <c r="H28" s="126"/>
      <c r="I28" s="126"/>
      <c r="J28" s="126"/>
      <c r="K28" s="126"/>
      <c r="L28" s="126"/>
    </row>
    <row r="29" spans="1:12" ht="16.5">
      <c r="A29" s="128">
        <v>2</v>
      </c>
      <c r="B29" s="126" t="s">
        <v>150</v>
      </c>
      <c r="C29" s="126"/>
      <c r="D29" s="126"/>
      <c r="E29" s="126"/>
      <c r="F29" s="126"/>
      <c r="G29" s="126"/>
      <c r="H29" s="126"/>
      <c r="I29" s="126"/>
      <c r="J29" s="126"/>
      <c r="K29" s="126"/>
      <c r="L29" s="126"/>
    </row>
    <row r="30" spans="1:12" ht="8.25" customHeight="1">
      <c r="A30" s="128"/>
      <c r="B30" s="126"/>
      <c r="C30" s="126"/>
      <c r="D30" s="126"/>
      <c r="E30" s="126"/>
      <c r="F30" s="126"/>
      <c r="G30" s="126"/>
      <c r="H30" s="126"/>
      <c r="I30" s="126"/>
      <c r="J30" s="126"/>
      <c r="K30" s="126"/>
      <c r="L30" s="126"/>
    </row>
    <row r="31" spans="1:12" ht="18" customHeight="1">
      <c r="A31" s="130" t="s">
        <v>153</v>
      </c>
      <c r="B31" s="130"/>
      <c r="C31" s="130"/>
      <c r="D31" s="130"/>
      <c r="E31" s="130"/>
      <c r="F31" s="130"/>
    </row>
    <row r="32" spans="1:12" ht="13.5" customHeight="1"/>
  </sheetData>
  <autoFilter ref="A13:F13"/>
  <mergeCells count="8">
    <mergeCell ref="E25:F25"/>
    <mergeCell ref="A31:F31"/>
    <mergeCell ref="A7:F7"/>
    <mergeCell ref="A9:F9"/>
    <mergeCell ref="A11:B11"/>
    <mergeCell ref="C11:C12"/>
    <mergeCell ref="D11:D12"/>
    <mergeCell ref="E11:F11"/>
  </mergeCells>
  <printOptions horizontalCentered="1"/>
  <pageMargins left="1.1811023622047245" right="0.59055118110236227" top="0.78740157480314965" bottom="0.59055118110236227" header="0.39370078740157483" footer="0.31496062992125984"/>
  <pageSetup paperSize="9" scale="64" orientation="portrait" r:id="rId1"/>
  <headerFooter differentFirst="1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Прил.1</vt:lpstr>
      <vt:lpstr>Прил.2</vt:lpstr>
      <vt:lpstr>Прил.2!Заголовки_для_печати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Zhukova.EA</dc:creator>
  <cp:lastModifiedBy>Zhukova.EA</cp:lastModifiedBy>
  <cp:lastPrinted>2024-11-26T13:34:50Z</cp:lastPrinted>
  <dcterms:created xsi:type="dcterms:W3CDTF">2024-09-19T12:55:12Z</dcterms:created>
  <dcterms:modified xsi:type="dcterms:W3CDTF">2024-11-26T13:34:52Z</dcterms:modified>
</cp:coreProperties>
</file>