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19410" windowHeight="11010" activeTab="2"/>
  </bookViews>
  <sheets>
    <sheet name="Прил.1" sheetId="3" r:id="rId1"/>
    <sheet name="Прил.2" sheetId="1" r:id="rId2"/>
    <sheet name="Прил.3" sheetId="4" r:id="rId3"/>
    <sheet name="Прил.4" sheetId="5" r:id="rId4"/>
  </sheets>
  <externalReferences>
    <externalReference r:id="rId5"/>
  </externalReferences>
  <definedNames>
    <definedName name="_xlnm._FilterDatabase" localSheetId="0" hidden="1">Прил.1!$A$13:$L$46</definedName>
    <definedName name="_xlnm._FilterDatabase" localSheetId="1" hidden="1">Прил.2!$A$10:$J$14</definedName>
    <definedName name="_xlnm.Print_Titles" localSheetId="1">Прил.2!$8:$10</definedName>
    <definedName name="_xlnm.Print_Titles" localSheetId="2">Прил.3!$13:$16</definedName>
    <definedName name="_xlnm.Print_Titles" localSheetId="3">Прил.4!$13:$15</definedName>
    <definedName name="_xlnm.Print_Area" localSheetId="1">Прил.2!$A$1:$J$16</definedName>
  </definedNames>
  <calcPr calcId="125725"/>
</workbook>
</file>

<file path=xl/calcChain.xml><?xml version="1.0" encoding="utf-8"?>
<calcChain xmlns="http://schemas.openxmlformats.org/spreadsheetml/2006/main">
  <c r="W44" i="3"/>
  <c r="X44" s="1"/>
  <c r="U44"/>
  <c r="W43"/>
  <c r="X43" s="1"/>
  <c r="U43"/>
  <c r="W42"/>
  <c r="X42" s="1"/>
  <c r="U42"/>
  <c r="W41"/>
  <c r="X41" s="1"/>
  <c r="U41"/>
  <c r="W40"/>
  <c r="X40" s="1"/>
  <c r="U40"/>
  <c r="W39"/>
  <c r="X39" s="1"/>
  <c r="U39"/>
  <c r="W38"/>
  <c r="X38" s="1"/>
  <c r="U38"/>
  <c r="W37"/>
  <c r="X37" s="1"/>
  <c r="U37"/>
  <c r="W36"/>
  <c r="X36" s="1"/>
  <c r="U36"/>
  <c r="W35"/>
  <c r="X35" s="1"/>
  <c r="U35"/>
  <c r="W34"/>
  <c r="X34" s="1"/>
  <c r="U34"/>
  <c r="W33"/>
  <c r="X33" s="1"/>
  <c r="U33"/>
  <c r="W32"/>
  <c r="X32" s="1"/>
  <c r="U32"/>
  <c r="W31"/>
  <c r="X31" s="1"/>
  <c r="U31"/>
  <c r="W30"/>
  <c r="X30" s="1"/>
  <c r="U30"/>
  <c r="W29"/>
  <c r="X29" s="1"/>
  <c r="U29"/>
  <c r="W28"/>
  <c r="X28" s="1"/>
  <c r="U28"/>
  <c r="W27"/>
  <c r="X27" s="1"/>
  <c r="U27"/>
  <c r="W26"/>
  <c r="X26" s="1"/>
  <c r="U26"/>
  <c r="W25"/>
  <c r="X25" s="1"/>
  <c r="U25"/>
  <c r="W24"/>
  <c r="X24" s="1"/>
  <c r="U24"/>
  <c r="W23"/>
  <c r="X23" s="1"/>
  <c r="U23"/>
  <c r="W22"/>
  <c r="X22" s="1"/>
  <c r="U22"/>
  <c r="W21"/>
  <c r="X21" s="1"/>
  <c r="U21"/>
  <c r="W20"/>
  <c r="X20" s="1"/>
  <c r="U20"/>
  <c r="W19"/>
  <c r="X19" s="1"/>
  <c r="U19"/>
  <c r="W18"/>
  <c r="X18" s="1"/>
  <c r="U18"/>
  <c r="X17"/>
  <c r="W17"/>
  <c r="U17"/>
  <c r="W16"/>
  <c r="X16" s="1"/>
  <c r="U16"/>
  <c r="W15"/>
  <c r="X15" s="1"/>
  <c r="U15"/>
  <c r="W14"/>
  <c r="X14" s="1"/>
  <c r="U14"/>
  <c r="W13"/>
  <c r="X13" s="1"/>
  <c r="U13"/>
  <c r="W12"/>
  <c r="X12" s="1"/>
  <c r="U12"/>
</calcChain>
</file>

<file path=xl/sharedStrings.xml><?xml version="1.0" encoding="utf-8"?>
<sst xmlns="http://schemas.openxmlformats.org/spreadsheetml/2006/main" count="1275" uniqueCount="357">
  <si>
    <t>к Дополнительному соглашению к Тарифному соглашению на 2023 год</t>
  </si>
  <si>
    <t>ИЗМЕНЕНИЯ</t>
  </si>
  <si>
    <t>в приложение 2.4 "Тарифы на простые медицинские услуги"</t>
  </si>
  <si>
    <t>Раздел III. Простые медицинские услуги, 
подлежащие оплате в рамках централизованных взаиморасчётов между медицинскими организациями</t>
  </si>
  <si>
    <t>Тарифно-отчётная группа</t>
  </si>
  <si>
    <t>Медицинская услуга</t>
  </si>
  <si>
    <t>Дополнительный классификационный критерий</t>
  </si>
  <si>
    <t>Код структурного подразделения, 
которое может оказывать услугу</t>
  </si>
  <si>
    <t>Единица измерения</t>
  </si>
  <si>
    <t>Тариф 
на единицу объёма</t>
  </si>
  <si>
    <t>Примечание</t>
  </si>
  <si>
    <t>код</t>
  </si>
  <si>
    <t>наименование медицинской услуги/
тарифно-отчётной группы</t>
  </si>
  <si>
    <t>наименование</t>
  </si>
  <si>
    <r>
      <t>взрослые</t>
    </r>
    <r>
      <rPr>
        <vertAlign val="superscript"/>
        <sz val="12"/>
        <color indexed="8"/>
        <rFont val="Cambria"/>
        <family val="1"/>
        <charset val="204"/>
        <scheme val="major"/>
      </rPr>
      <t>1</t>
    </r>
  </si>
  <si>
    <r>
      <t>дети</t>
    </r>
    <r>
      <rPr>
        <vertAlign val="superscript"/>
        <sz val="12"/>
        <color indexed="8"/>
        <rFont val="Cambria"/>
        <family val="1"/>
        <charset val="204"/>
        <scheme val="major"/>
      </rPr>
      <t>1</t>
    </r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</si>
  <si>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</si>
  <si>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</si>
  <si>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</si>
  <si>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</si>
  <si>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</si>
  <si>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</si>
  <si>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</si>
  <si>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</si>
  <si>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</si>
  <si>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</si>
  <si>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000</t>
  </si>
  <si>
    <t>без уточнений</t>
  </si>
  <si>
    <t>услуга</t>
  </si>
  <si>
    <t>_____________________________________________</t>
  </si>
  <si>
    <t>ВКЛЮЧИТЬ с 01.01.2023:</t>
  </si>
  <si>
    <t>Потовая проба</t>
  </si>
  <si>
    <t>211</t>
  </si>
  <si>
    <t>A12.01.009</t>
  </si>
  <si>
    <t>Приложение №2</t>
  </si>
  <si>
    <t>к Тарифному соглашению на 2023 год</t>
  </si>
  <si>
    <t>Размер финансового обеспечения фельдшерских пунктов 
в составе медицинских организаций, оказывающих первичную медико-санитарную помощь в амбулаторных условиях 
по территориально-участковому принципу</t>
  </si>
  <si>
    <t>№ п/п</t>
  </si>
  <si>
    <t>Медицинская организация</t>
  </si>
  <si>
    <t>Местонахождение фельдшерского, 
фельдшерско-акушерского пункта</t>
  </si>
  <si>
    <t xml:space="preserve">Численность застрахованного прикреплённого населения </t>
  </si>
  <si>
    <t>Тип 
фельдшерского пункта</t>
  </si>
  <si>
    <r>
      <t>Базовый норматив финансового обеспечения ФАП (БНФО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</t>
    </r>
  </si>
  <si>
    <t xml:space="preserve">Признак наличия лицензии </t>
  </si>
  <si>
    <t>Признак соответствия требованиям</t>
  </si>
  <si>
    <r>
      <t>КС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</si>
  <si>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</t>
    </r>
  </si>
  <si>
    <r>
      <t>Справочно:
среднегодовой размер 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</si>
  <si>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t>Справочно:
среднегодовой размер ФОФАП</t>
  </si>
  <si>
    <t>Наименование</t>
  </si>
  <si>
    <t>Код</t>
  </si>
  <si>
    <t>Район / 
городской округ</t>
  </si>
  <si>
    <t>Населенный пункт</t>
  </si>
  <si>
    <t>11</t>
  </si>
  <si>
    <t>12</t>
  </si>
  <si>
    <t>13</t>
  </si>
  <si>
    <t>ВСЕГО</t>
  </si>
  <si>
    <t>Мурманская область</t>
  </si>
  <si>
    <t>×</t>
  </si>
  <si>
    <t>ГОБУЗ "Апатитско-Кировская ЦГБ"</t>
  </si>
  <si>
    <t>007</t>
  </si>
  <si>
    <t>1.1</t>
  </si>
  <si>
    <t>г. Кировск</t>
  </si>
  <si>
    <t>н.п. Титан</t>
  </si>
  <si>
    <t>IV - от 1500 до 2000 жителей</t>
  </si>
  <si>
    <t>есть</t>
  </si>
  <si>
    <t>не соответствует</t>
  </si>
  <si>
    <t>1.2</t>
  </si>
  <si>
    <t>н.п. Коашва</t>
  </si>
  <si>
    <t>III - от 900 до 1500 жителей</t>
  </si>
  <si>
    <t>ГОБУЗ "Кандалакшская ЦРБ"</t>
  </si>
  <si>
    <t>009</t>
  </si>
  <si>
    <t>2.1</t>
  </si>
  <si>
    <t>Кандалакшский р-н</t>
  </si>
  <si>
    <t xml:space="preserve">с. Лувеньга </t>
  </si>
  <si>
    <t>II - от 100 до 900 жителей</t>
  </si>
  <si>
    <t>соответствует</t>
  </si>
  <si>
    <t>2.2</t>
  </si>
  <si>
    <t>н.п. Лесозаводский</t>
  </si>
  <si>
    <t>2.3</t>
  </si>
  <si>
    <t xml:space="preserve">н.п. Белое море </t>
  </si>
  <si>
    <t>2.4</t>
  </si>
  <si>
    <t>н.п. Зареченск</t>
  </si>
  <si>
    <t>2.5</t>
  </si>
  <si>
    <t>Терский р-н</t>
  </si>
  <si>
    <t>с. Варзуга</t>
  </si>
  <si>
    <t>2.6</t>
  </si>
  <si>
    <t xml:space="preserve">с. Чаваньга </t>
  </si>
  <si>
    <t>2.7</t>
  </si>
  <si>
    <t>с. Ковдозеро</t>
  </si>
  <si>
    <t>2.8</t>
  </si>
  <si>
    <t xml:space="preserve">с. Чапома </t>
  </si>
  <si>
    <t>I - до 100 жителей</t>
  </si>
  <si>
    <t>ГОБУЗ "Кольская ЦРБ"</t>
  </si>
  <si>
    <t>013</t>
  </si>
  <si>
    <t>3.1</t>
  </si>
  <si>
    <t>Кольский район</t>
  </si>
  <si>
    <t>п.г.т. Мурмаши</t>
  </si>
  <si>
    <t>3.2</t>
  </si>
  <si>
    <t>н.п. Шонгуй</t>
  </si>
  <si>
    <t>3.4</t>
  </si>
  <si>
    <t>с. Ура-Губа</t>
  </si>
  <si>
    <t>3.3</t>
  </si>
  <si>
    <t>п. Туманный</t>
  </si>
  <si>
    <t>3.5</t>
  </si>
  <si>
    <t>н.п. Мишуково</t>
  </si>
  <si>
    <t>3.6</t>
  </si>
  <si>
    <t>с. Минькино</t>
  </si>
  <si>
    <t>3.7</t>
  </si>
  <si>
    <t>н.п. Килпъявр</t>
  </si>
  <si>
    <t>3.8</t>
  </si>
  <si>
    <t>ж.-д. ст. Лопарская</t>
  </si>
  <si>
    <t>3.9</t>
  </si>
  <si>
    <t>ж.-д. ст. Магнетиты</t>
  </si>
  <si>
    <t>ГОБУЗ "Ловозерская ЦРБ"</t>
  </si>
  <si>
    <t>014</t>
  </si>
  <si>
    <t>4.1</t>
  </si>
  <si>
    <t>Ловозерский р-н</t>
  </si>
  <si>
    <t>с. Краснощелье</t>
  </si>
  <si>
    <t>ГОАУЗ "Мончегорская ЦРБ"</t>
  </si>
  <si>
    <t>045</t>
  </si>
  <si>
    <t>5.1</t>
  </si>
  <si>
    <t>Ковдорский р-н</t>
  </si>
  <si>
    <t>н.п. Лейпи</t>
  </si>
  <si>
    <t>5.2</t>
  </si>
  <si>
    <t>с. Ёна</t>
  </si>
  <si>
    <t>ГОБУЗ "Печенгская ЦРБ"</t>
  </si>
  <si>
    <t>010</t>
  </si>
  <si>
    <t>6.1</t>
  </si>
  <si>
    <t>Печенгский р-н</t>
  </si>
  <si>
    <t>п. Корзуново</t>
  </si>
  <si>
    <t>п. Раякоски</t>
  </si>
  <si>
    <t>ГОБУЗ "ЦРБ ЗАТО г.Североморск"</t>
  </si>
  <si>
    <t>008</t>
  </si>
  <si>
    <t>7.1</t>
  </si>
  <si>
    <t>ГОБУЗ "ЦРБ ЗАТО г. Североморск"</t>
  </si>
  <si>
    <t>ЗАТО г. Североморск</t>
  </si>
  <si>
    <t>п. Щукозеро</t>
  </si>
  <si>
    <t>Приложение №1</t>
  </si>
  <si>
    <t>«Приложение № 2.2</t>
  </si>
  <si>
    <t>»</t>
  </si>
  <si>
    <t>Действует с 01.08.2023</t>
  </si>
  <si>
    <t>0700000</t>
  </si>
  <si>
    <t>ОТДЕЛЬНЫЕ ДИАГНОСТИЧЕСКИЕ ИССЛЕДОВАНИЯ</t>
  </si>
  <si>
    <t>0704000</t>
  </si>
  <si>
    <t>ПОТОВЫЕ ПРОБЫ</t>
  </si>
  <si>
    <t>Тарифы на комплексное посещение и комплексы исследований
при проведении профилактического медицинского осмотра или диспансеризации</t>
  </si>
  <si>
    <t>Раздел I. Тарифы на комлексное посещение 
по поводу профилактического медицинского осмотра или I этапа диспансеризации</t>
  </si>
  <si>
    <t xml:space="preserve">Действует с 01.09.2023 
</t>
  </si>
  <si>
    <t>Возраст</t>
  </si>
  <si>
    <r>
      <t>Раздел ТПОМС</t>
    </r>
    <r>
      <rPr>
        <vertAlign val="superscript"/>
        <sz val="10"/>
        <color indexed="8"/>
        <rFont val="Cambria"/>
        <family val="1"/>
        <charset val="204"/>
        <scheme val="major"/>
      </rPr>
      <t>1</t>
    </r>
  </si>
  <si>
    <t>Код структурного подразделения, которое может оказывать услугу</t>
  </si>
  <si>
    <r>
      <t>Диспансеризация</t>
    </r>
    <r>
      <rPr>
        <vertAlign val="superscript"/>
        <sz val="14"/>
        <color theme="1"/>
        <rFont val="Cambria"/>
        <family val="1"/>
        <charset val="204"/>
        <scheme val="major"/>
      </rPr>
      <t>2</t>
    </r>
  </si>
  <si>
    <r>
      <t>Профилактический медицинский осмотр</t>
    </r>
    <r>
      <rPr>
        <vertAlign val="superscript"/>
        <sz val="14"/>
        <color theme="1"/>
        <rFont val="Cambria"/>
        <family val="1"/>
        <charset val="204"/>
        <scheme val="major"/>
      </rPr>
      <t>3</t>
    </r>
  </si>
  <si>
    <t>Тариф на законченный случай</t>
  </si>
  <si>
    <t>Тариф на законченный случай с применением мобильного комплекса</t>
  </si>
  <si>
    <t>Мужчины</t>
  </si>
  <si>
    <t>Женщины</t>
  </si>
  <si>
    <t>новорожденный</t>
  </si>
  <si>
    <t>112, 113, 162</t>
  </si>
  <si>
    <t>112, 113, 114, 162</t>
  </si>
  <si>
    <t>1 месяц</t>
  </si>
  <si>
    <t>2 месяца</t>
  </si>
  <si>
    <t>3 месяца</t>
  </si>
  <si>
    <t>4 месяца</t>
  </si>
  <si>
    <t>5 месяцев</t>
  </si>
  <si>
    <t>6 месяцев</t>
  </si>
  <si>
    <t>7 месяцев</t>
  </si>
  <si>
    <t>8 месяцев</t>
  </si>
  <si>
    <t>9 месяцев</t>
  </si>
  <si>
    <t>10 месяцев</t>
  </si>
  <si>
    <t>11 месяцев</t>
  </si>
  <si>
    <t>1 год</t>
  </si>
  <si>
    <t>15 месяцев</t>
  </si>
  <si>
    <t>18 месяцев</t>
  </si>
  <si>
    <t>2 года</t>
  </si>
  <si>
    <t>3 года</t>
  </si>
  <si>
    <t>4 года</t>
  </si>
  <si>
    <t>5 лет</t>
  </si>
  <si>
    <t>6 лет</t>
  </si>
  <si>
    <t>7 лет</t>
  </si>
  <si>
    <t>8 лет</t>
  </si>
  <si>
    <t>9 лет</t>
  </si>
  <si>
    <t>10 лет</t>
  </si>
  <si>
    <t>11 лет</t>
  </si>
  <si>
    <t>12 лет</t>
  </si>
  <si>
    <t>13 лет</t>
  </si>
  <si>
    <t>14 лет</t>
  </si>
  <si>
    <t>15 лет</t>
  </si>
  <si>
    <t>16 лет</t>
  </si>
  <si>
    <t>17 лет</t>
  </si>
  <si>
    <t>18 лет</t>
  </si>
  <si>
    <t>111, 113, 131, 132, 181</t>
  </si>
  <si>
    <t>111, 113, 131, 132, 161, 181</t>
  </si>
  <si>
    <t>19 лет</t>
  </si>
  <si>
    <t>20 лет</t>
  </si>
  <si>
    <t>21 год</t>
  </si>
  <si>
    <t>22 года</t>
  </si>
  <si>
    <t>23 года</t>
  </si>
  <si>
    <t>24 года</t>
  </si>
  <si>
    <t>25 лет</t>
  </si>
  <si>
    <t>26 лет</t>
  </si>
  <si>
    <t>27 лет</t>
  </si>
  <si>
    <t>28 лет</t>
  </si>
  <si>
    <t>29 лет</t>
  </si>
  <si>
    <t>30 лет</t>
  </si>
  <si>
    <t>31 год</t>
  </si>
  <si>
    <t>32 года</t>
  </si>
  <si>
    <t>33 года</t>
  </si>
  <si>
    <t>34 года</t>
  </si>
  <si>
    <t>35 лет</t>
  </si>
  <si>
    <t>36 лет</t>
  </si>
  <si>
    <t>37 лет</t>
  </si>
  <si>
    <t>38 лет</t>
  </si>
  <si>
    <t>39 лет</t>
  </si>
  <si>
    <t>40 лет</t>
  </si>
  <si>
    <t>41 год</t>
  </si>
  <si>
    <t>42 года</t>
  </si>
  <si>
    <t>43 года</t>
  </si>
  <si>
    <t>44 года</t>
  </si>
  <si>
    <t>45 лет</t>
  </si>
  <si>
    <t>46 лет</t>
  </si>
  <si>
    <t>47 лет</t>
  </si>
  <si>
    <t>48 лет</t>
  </si>
  <si>
    <t>49 лет</t>
  </si>
  <si>
    <t>50 лет</t>
  </si>
  <si>
    <t>51 год</t>
  </si>
  <si>
    <t>52 года</t>
  </si>
  <si>
    <t>53 года</t>
  </si>
  <si>
    <t>54 года</t>
  </si>
  <si>
    <t>55 лет</t>
  </si>
  <si>
    <t>56 лет</t>
  </si>
  <si>
    <t>57 лет</t>
  </si>
  <si>
    <t>58 лет</t>
  </si>
  <si>
    <t>59 лет</t>
  </si>
  <si>
    <t>60 лет</t>
  </si>
  <si>
    <t>61 год</t>
  </si>
  <si>
    <t>62 года</t>
  </si>
  <si>
    <t>63 года</t>
  </si>
  <si>
    <t>64 года</t>
  </si>
  <si>
    <t>65 лет</t>
  </si>
  <si>
    <t>66 лет</t>
  </si>
  <si>
    <t>67 лет</t>
  </si>
  <si>
    <t>68 лет</t>
  </si>
  <si>
    <t>69 лет</t>
  </si>
  <si>
    <t>70 лет</t>
  </si>
  <si>
    <t>71 год</t>
  </si>
  <si>
    <t>72 года</t>
  </si>
  <si>
    <t>73 года</t>
  </si>
  <si>
    <t>74 года</t>
  </si>
  <si>
    <t>75 лет</t>
  </si>
  <si>
    <t>76 лет</t>
  </si>
  <si>
    <t>77 лет</t>
  </si>
  <si>
    <t>78 лет</t>
  </si>
  <si>
    <t>79 лет</t>
  </si>
  <si>
    <t>80 лет</t>
  </si>
  <si>
    <t>81 год</t>
  </si>
  <si>
    <t>82 года</t>
  </si>
  <si>
    <t>83 года</t>
  </si>
  <si>
    <t>84 года</t>
  </si>
  <si>
    <t>85 лет</t>
  </si>
  <si>
    <t>86 лет</t>
  </si>
  <si>
    <t>87 лет</t>
  </si>
  <si>
    <t>88 лет</t>
  </si>
  <si>
    <t>89 лет</t>
  </si>
  <si>
    <t>90 лет</t>
  </si>
  <si>
    <t>91 год</t>
  </si>
  <si>
    <t>92 года</t>
  </si>
  <si>
    <t>93 года</t>
  </si>
  <si>
    <t>94 года</t>
  </si>
  <si>
    <t>95 лет</t>
  </si>
  <si>
    <t>96 лет</t>
  </si>
  <si>
    <t>97 лет</t>
  </si>
  <si>
    <t>98 лет</t>
  </si>
  <si>
    <t>99 лет</t>
  </si>
  <si>
    <t>1 - базовая часть ТПОМС; 2 - сверхбазовая часть ТПОМС</t>
  </si>
  <si>
    <t>Для детей – в соответствии с приказами Минздрава России от 15.02.2013 № 72н «О проведении диспансеризации пребывающих в стационарных учреждениях детей-сирот и детей, находящихся в трудной жизненной ситуации» и от 21.04.2022 № 275н «Об утверждении порядка диспансеризации детей-сирот и детей, оставшихся без попечения родителей, в том числе усыновленных (удочеренных), принятых под опеку (попечительство), в приёмную или патронатную семью»; для взрослых – в соответствии с приказом Минздрава России от 27.04.2021 № 404н «О порядке проведения профилактического медицинского осмотра и диспансеризации определенных групп взрослого населения»</t>
  </si>
  <si>
    <t>Для детей – согласно приказу Минздрава России от 10.08.2017 № 514н «О порядке проведения профилактических медицинских осмотров несовершеннолетних»; для взрослых – в соответствии с приказом Минздрава России от 27.04.2021 № 404н «О порядке проведения профилактического медицинского осмотра и диспансеризации определенных групп взрослого населения»</t>
  </si>
  <si>
    <t>Справочно:</t>
  </si>
  <si>
    <t>При проведении I этапа диспансеризации или профилактического медицинского осмотра с  использованием мобильного комплекса 
(код структурного подразделения 181) тариф увеличивается на 560,00 рублей
в том числе:</t>
  </si>
  <si>
    <t>Раздел II. Тарифы на комлексы исследований 
при проведении I и II этапов углублённой диспансеризации взрослого населения</t>
  </si>
  <si>
    <t>Действует с 01.09.2023</t>
  </si>
  <si>
    <t>Код тарифно-отчётной группы</t>
  </si>
  <si>
    <t>Код медицинской услуги / комплекса исследований</t>
  </si>
  <si>
    <t>Наименование медицинской услуги / 
комплекса исследований</t>
  </si>
  <si>
    <t>Структурное подразделение, которое может оказывать услугу</t>
  </si>
  <si>
    <t>Тариф на комплекс исследований</t>
  </si>
  <si>
    <t>9900000</t>
  </si>
  <si>
    <t>ДИСПАНСЕРИЗАЦИЯ И ПРОФИЛАКТИЧЕСКИЕ МЕДИЦИНСКИЕ ОСМОТРЫ ОПРЕДЕЛЁННЫХ ГРУПП НАСЕЛЕНИЯ</t>
  </si>
  <si>
    <t>Комплексы диагностических исследований при проведении I этапа углублённой диспансеризации взрослого населения</t>
  </si>
  <si>
    <t>B03.037.002</t>
  </si>
  <si>
    <t>Комплекс исследований для диагностики лёгочной недостаточности</t>
  </si>
  <si>
    <t>I этап УДВН - КОМПЛЕКС 1.1</t>
  </si>
  <si>
    <t>111, 113</t>
  </si>
  <si>
    <t>включает следующие диагностические исследования:</t>
  </si>
  <si>
    <t>A12.09.005</t>
  </si>
  <si>
    <t>Пульсоксиметрия</t>
  </si>
  <si>
    <t>УДВН, I этап</t>
  </si>
  <si>
    <t>111, 113, 131, 132, 
161, 181</t>
  </si>
  <si>
    <t>A12.09.001</t>
  </si>
  <si>
    <t>Исследование неспровоцированных дыхательных объемов и потоков</t>
  </si>
  <si>
    <t>111, 113, 131, 132, 
161, 181, 980</t>
  </si>
  <si>
    <t xml:space="preserve">B03.016.003 </t>
  </si>
  <si>
    <t>Общий (клинический) анализ крови развёрнутый</t>
  </si>
  <si>
    <t>B03.016.004</t>
  </si>
  <si>
    <t>Анализ крови биохимический общетерапевтический*</t>
  </si>
  <si>
    <t>I этап УДВН - КОМПЛЕКС 1.2</t>
  </si>
  <si>
    <t>Исследование неспровоцированных дыхательных объёмов и потоков</t>
  </si>
  <si>
    <t>Анализ крови биохимический общетерапевтический</t>
  </si>
  <si>
    <t>B03.037.001</t>
  </si>
  <si>
    <t>Функциональное тестирование лёгких</t>
  </si>
  <si>
    <t>I этап УДВН - КОМПЛЕКС 1.3</t>
  </si>
  <si>
    <t>A09.05.051.001</t>
  </si>
  <si>
    <t xml:space="preserve">Определение концентрации Д-димера в крови </t>
  </si>
  <si>
    <t>B03.005.001</t>
  </si>
  <si>
    <t>Комплекс исследований для диагностики синдрома диссеминированного внутрисосудистого свертывания крови</t>
  </si>
  <si>
    <t>I этап УДВН - КОМПЛЕКС 1.4</t>
  </si>
  <si>
    <t>111, 113, 131, 132, 
161, 181,980</t>
  </si>
  <si>
    <t>Комплексы диагностических исследований при проведении II этапа углублённой диспансеризации взрослого населения**:</t>
  </si>
  <si>
    <t>II этап УДВН - КОМПЛЕКС 2.1</t>
  </si>
  <si>
    <t>A04.10.002</t>
  </si>
  <si>
    <t>Эхокардиография</t>
  </si>
  <si>
    <t>УДВН, II этап</t>
  </si>
  <si>
    <t xml:space="preserve">A06.09.005 </t>
  </si>
  <si>
    <t>КТ органов грудной полости</t>
  </si>
  <si>
    <t>II этап УДВН - КОМПЛЕКС 2.2</t>
  </si>
  <si>
    <t>A04.12.006.002</t>
  </si>
  <si>
    <t>Дуплексное сканирование вен нижних конечностей</t>
  </si>
  <si>
    <t>II этап УДВН - КОМПЛЕКС 2.3</t>
  </si>
  <si>
    <t>* Анализ крови биохимический общетерапевтический включает исследования крови на следующие показатели:</t>
  </si>
  <si>
    <t>A09.05.009</t>
  </si>
  <si>
    <t>Определение концентрации C-реактивного белка в сыворотке крови</t>
  </si>
  <si>
    <t>A09.05.020</t>
  </si>
  <si>
    <t>Исследование уровня креатинина в крови</t>
  </si>
  <si>
    <t>A09.05.026</t>
  </si>
  <si>
    <t xml:space="preserve">Исследование уровня холестерина в крови </t>
  </si>
  <si>
    <t>A09.05.028</t>
  </si>
  <si>
    <t>Исследование уровня холестерина липопротеинов низкой плотности</t>
  </si>
  <si>
    <t>A09.05.039</t>
  </si>
  <si>
    <t>Определение активности лактатдегидрогеназы в крови</t>
  </si>
  <si>
    <t>A09.05.041</t>
  </si>
  <si>
    <t>Определение активности аспартатаминотрансферазы в крови</t>
  </si>
  <si>
    <t>A09.05.042</t>
  </si>
  <si>
    <t>Определение активности аланинаминотрансферазы в крови</t>
  </si>
  <si>
    <t>** Возможные сочетания комплексов I и II этапов:</t>
  </si>
  <si>
    <t>Комплекс 1.1</t>
  </si>
  <si>
    <t>пункты 1 - 4</t>
  </si>
  <si>
    <t>Комплекс 2.1</t>
  </si>
  <si>
    <t>Комплекс 1.2</t>
  </si>
  <si>
    <t>Комплекс 1.3</t>
  </si>
  <si>
    <t>Комплекс 2.2</t>
  </si>
  <si>
    <t>Комплекс 2.3</t>
  </si>
  <si>
    <t>Комплекс 1.4</t>
  </si>
  <si>
    <t>Приложение № 3</t>
  </si>
  <si>
    <t>Приложение № 4</t>
  </si>
  <si>
    <t>от 30.08.2023 №8</t>
  </si>
  <si>
    <t>«Приложение № 2.6</t>
  </si>
</sst>
</file>

<file path=xl/styles.xml><?xml version="1.0" encoding="utf-8"?>
<styleSheet xmlns="http://schemas.openxmlformats.org/spreadsheetml/2006/main">
  <numFmts count="4">
    <numFmt numFmtId="164" formatCode="#,##0.000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0.0000"/>
  </numFmts>
  <fonts count="58"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2"/>
      <charset val="204"/>
    </font>
    <font>
      <sz val="12"/>
      <color theme="1"/>
      <name val="Cambria"/>
      <family val="2"/>
      <charset val="204"/>
    </font>
    <font>
      <sz val="14"/>
      <color theme="1"/>
      <name val="Times New Roman"/>
      <family val="2"/>
      <charset val="204"/>
    </font>
    <font>
      <sz val="1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sz val="12"/>
      <color theme="1"/>
      <name val="Calibri"/>
      <family val="2"/>
      <charset val="204"/>
      <scheme val="minor"/>
    </font>
    <font>
      <sz val="14"/>
      <color theme="1"/>
      <name val="Cambria"/>
      <family val="1"/>
      <charset val="204"/>
    </font>
    <font>
      <sz val="14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b/>
      <sz val="14"/>
      <color theme="3" tint="0.39997558519241921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  <font>
      <sz val="12"/>
      <name val="Cambria"/>
      <family val="1"/>
      <charset val="204"/>
    </font>
    <font>
      <sz val="12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2"/>
      <color indexed="8"/>
      <name val="Cambria"/>
      <family val="1"/>
      <charset val="204"/>
      <scheme val="major"/>
    </font>
    <font>
      <vertAlign val="superscript"/>
      <sz val="12"/>
      <color indexed="8"/>
      <name val="Cambria"/>
      <family val="1"/>
      <charset val="204"/>
      <scheme val="major"/>
    </font>
    <font>
      <sz val="10"/>
      <name val="Cambria"/>
      <family val="1"/>
      <charset val="204"/>
    </font>
    <font>
      <sz val="10"/>
      <name val="Calibri"/>
      <family val="2"/>
      <charset val="204"/>
      <scheme val="minor"/>
    </font>
    <font>
      <b/>
      <sz val="14"/>
      <color theme="4"/>
      <name val="Cambria"/>
      <family val="1"/>
      <charset val="204"/>
      <scheme val="major"/>
    </font>
    <font>
      <b/>
      <sz val="11"/>
      <name val="Cambria"/>
      <family val="1"/>
      <charset val="204"/>
    </font>
    <font>
      <b/>
      <sz val="12"/>
      <name val="Cambria"/>
      <family val="1"/>
      <charset val="204"/>
    </font>
    <font>
      <sz val="11"/>
      <name val="Cambria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b/>
      <sz val="16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i/>
      <sz val="14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vertAlign val="subscript"/>
      <sz val="11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color theme="1"/>
      <name val="Cambria"/>
      <family val="1"/>
      <charset val="204"/>
      <scheme val="major"/>
    </font>
    <font>
      <i/>
      <sz val="11"/>
      <color rgb="FFFF0000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Cambria"/>
      <family val="1"/>
      <charset val="204"/>
    </font>
    <font>
      <i/>
      <sz val="16"/>
      <name val="Cambria"/>
      <family val="1"/>
      <charset val="204"/>
    </font>
    <font>
      <sz val="10"/>
      <color indexed="8"/>
      <name val="Cambria"/>
      <family val="1"/>
      <charset val="204"/>
      <scheme val="major"/>
    </font>
    <font>
      <vertAlign val="superscript"/>
      <sz val="10"/>
      <color indexed="8"/>
      <name val="Cambria"/>
      <family val="1"/>
      <charset val="204"/>
      <scheme val="major"/>
    </font>
    <font>
      <vertAlign val="superscript"/>
      <sz val="14"/>
      <color theme="1"/>
      <name val="Cambria"/>
      <family val="1"/>
      <charset val="204"/>
      <scheme val="major"/>
    </font>
    <font>
      <sz val="8"/>
      <color theme="1"/>
      <name val="Cambria"/>
      <family val="1"/>
      <charset val="204"/>
      <scheme val="major"/>
    </font>
    <font>
      <b/>
      <sz val="10"/>
      <color theme="1"/>
      <name val="Cambria"/>
      <family val="1"/>
      <charset val="204"/>
      <scheme val="major"/>
    </font>
    <font>
      <i/>
      <vertAlign val="superscript"/>
      <sz val="11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0"/>
      <color theme="1"/>
      <name val="Times New Roman"/>
      <family val="1"/>
      <charset val="204"/>
    </font>
    <font>
      <b/>
      <sz val="12"/>
      <name val="Cambria"/>
      <family val="1"/>
      <charset val="204"/>
      <scheme val="major"/>
    </font>
    <font>
      <b/>
      <sz val="12"/>
      <color theme="1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sz val="12"/>
      <name val="Times New Roman"/>
      <family val="1"/>
      <charset val="204"/>
    </font>
    <font>
      <sz val="14"/>
      <name val="Cambria"/>
      <family val="1"/>
      <charset val="204"/>
      <scheme val="major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E4E1CE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7">
    <xf numFmtId="0" fontId="0" fillId="0" borderId="0"/>
    <xf numFmtId="0" fontId="3" fillId="0" borderId="0"/>
    <xf numFmtId="0" fontId="11" fillId="0" borderId="0"/>
    <xf numFmtId="0" fontId="14" fillId="0" borderId="0"/>
    <xf numFmtId="0" fontId="11" fillId="0" borderId="0"/>
    <xf numFmtId="0" fontId="11" fillId="0" borderId="0"/>
    <xf numFmtId="0" fontId="14" fillId="0" borderId="0"/>
    <xf numFmtId="165" fontId="23" fillId="0" borderId="0" applyFont="0" applyFill="0" applyBorder="0" applyAlignment="0" applyProtection="0"/>
    <xf numFmtId="0" fontId="11" fillId="0" borderId="0"/>
    <xf numFmtId="0" fontId="11" fillId="0" borderId="0">
      <alignment vertical="top"/>
    </xf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11" fillId="0" borderId="0"/>
    <xf numFmtId="0" fontId="23" fillId="0" borderId="0">
      <alignment vertical="top"/>
    </xf>
    <xf numFmtId="0" fontId="3" fillId="0" borderId="0"/>
    <xf numFmtId="0" fontId="3" fillId="0" borderId="0"/>
    <xf numFmtId="0" fontId="23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4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6" fillId="0" borderId="0"/>
    <xf numFmtId="0" fontId="25" fillId="0" borderId="0">
      <alignment vertical="top"/>
    </xf>
    <xf numFmtId="0" fontId="24" fillId="0" borderId="0"/>
    <xf numFmtId="0" fontId="23" fillId="0" borderId="0"/>
    <xf numFmtId="0" fontId="11" fillId="0" borderId="0"/>
    <xf numFmtId="0" fontId="2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11" fillId="0" borderId="0">
      <alignment vertical="top"/>
    </xf>
    <xf numFmtId="0" fontId="23" fillId="0" borderId="0">
      <alignment vertical="top"/>
    </xf>
    <xf numFmtId="0" fontId="11" fillId="0" borderId="0"/>
    <xf numFmtId="9" fontId="23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11" fillId="0" borderId="0"/>
  </cellStyleXfs>
  <cellXfs count="245">
    <xf numFmtId="0" fontId="0" fillId="0" borderId="0" xfId="0"/>
    <xf numFmtId="0" fontId="3" fillId="0" borderId="0" xfId="1" applyFont="1"/>
    <xf numFmtId="0" fontId="4" fillId="0" borderId="0" xfId="1" applyFont="1" applyFill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7" fillId="0" borderId="0" xfId="0" applyFont="1" applyFill="1" applyAlignment="1">
      <alignment horizontal="right" vertical="top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0" fontId="13" fillId="0" borderId="0" xfId="0" applyFont="1"/>
    <xf numFmtId="49" fontId="12" fillId="2" borderId="1" xfId="2" applyNumberFormat="1" applyFont="1" applyFill="1" applyBorder="1" applyAlignment="1">
      <alignment horizontal="center" vertical="center" wrapText="1"/>
    </xf>
    <xf numFmtId="0" fontId="12" fillId="2" borderId="1" xfId="2" applyNumberFormat="1" applyFont="1" applyFill="1" applyBorder="1" applyAlignment="1">
      <alignment horizontal="center" vertical="center" wrapText="1"/>
    </xf>
    <xf numFmtId="0" fontId="15" fillId="2" borderId="1" xfId="3" applyFont="1" applyFill="1" applyBorder="1" applyAlignment="1">
      <alignment horizontal="center" vertical="center" wrapText="1"/>
    </xf>
    <xf numFmtId="0" fontId="18" fillId="0" borderId="0" xfId="0" applyFont="1"/>
    <xf numFmtId="4" fontId="21" fillId="0" borderId="1" xfId="4" applyNumberFormat="1" applyFont="1" applyFill="1" applyBorder="1" applyAlignment="1">
      <alignment vertical="center" wrapText="1"/>
    </xf>
    <xf numFmtId="49" fontId="13" fillId="0" borderId="0" xfId="0" applyNumberFormat="1" applyFont="1"/>
    <xf numFmtId="49" fontId="20" fillId="3" borderId="1" xfId="2" applyNumberFormat="1" applyFont="1" applyFill="1" applyBorder="1" applyAlignment="1">
      <alignment horizontal="center" vertical="center"/>
    </xf>
    <xf numFmtId="49" fontId="20" fillId="3" borderId="1" xfId="2" applyNumberFormat="1" applyFont="1" applyFill="1" applyBorder="1" applyAlignment="1">
      <alignment vertical="center" wrapText="1"/>
    </xf>
    <xf numFmtId="49" fontId="20" fillId="3" borderId="1" xfId="2" applyNumberFormat="1" applyFont="1" applyFill="1" applyBorder="1" applyAlignment="1">
      <alignment vertical="center"/>
    </xf>
    <xf numFmtId="49" fontId="21" fillId="3" borderId="1" xfId="2" applyNumberFormat="1" applyFont="1" applyFill="1" applyBorder="1" applyAlignment="1">
      <alignment vertical="center"/>
    </xf>
    <xf numFmtId="49" fontId="22" fillId="0" borderId="1" xfId="2" applyNumberFormat="1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22" fillId="0" borderId="1" xfId="2" applyFont="1" applyFill="1" applyBorder="1" applyAlignment="1">
      <alignment horizontal="center" vertical="center" wrapText="1"/>
    </xf>
    <xf numFmtId="4" fontId="21" fillId="0" borderId="1" xfId="2" applyNumberFormat="1" applyFont="1" applyFill="1" applyBorder="1" applyAlignment="1">
      <alignment vertical="center" wrapText="1"/>
    </xf>
    <xf numFmtId="0" fontId="9" fillId="0" borderId="0" xfId="0" applyFont="1" applyAlignment="1">
      <alignment horizontal="right"/>
    </xf>
    <xf numFmtId="0" fontId="8" fillId="0" borderId="0" xfId="0" applyFont="1"/>
    <xf numFmtId="0" fontId="8" fillId="0" borderId="0" xfId="56" applyFont="1" applyBorder="1"/>
    <xf numFmtId="0" fontId="8" fillId="0" borderId="0" xfId="54" applyFont="1" applyBorder="1"/>
    <xf numFmtId="0" fontId="28" fillId="0" borderId="0" xfId="21" applyFont="1"/>
    <xf numFmtId="49" fontId="28" fillId="0" borderId="0" xfId="21" applyNumberFormat="1" applyFont="1"/>
    <xf numFmtId="0" fontId="28" fillId="0" borderId="0" xfId="0" applyFont="1"/>
    <xf numFmtId="0" fontId="0" fillId="0" borderId="0" xfId="0" applyAlignment="1">
      <alignment vertical="center"/>
    </xf>
    <xf numFmtId="0" fontId="28" fillId="0" borderId="0" xfId="18" applyFont="1"/>
    <xf numFmtId="49" fontId="28" fillId="0" borderId="0" xfId="18" applyNumberFormat="1" applyFont="1"/>
    <xf numFmtId="0" fontId="28" fillId="0" borderId="0" xfId="15" applyFont="1"/>
    <xf numFmtId="0" fontId="30" fillId="0" borderId="0" xfId="15" applyFont="1"/>
    <xf numFmtId="0" fontId="30" fillId="0" borderId="0" xfId="18" applyFont="1"/>
    <xf numFmtId="0" fontId="30" fillId="2" borderId="1" xfId="18" applyFont="1" applyFill="1" applyBorder="1" applyAlignment="1">
      <alignment horizontal="center" vertical="center" wrapText="1"/>
    </xf>
    <xf numFmtId="49" fontId="30" fillId="2" borderId="1" xfId="18" applyNumberFormat="1" applyFont="1" applyFill="1" applyBorder="1" applyAlignment="1">
      <alignment horizontal="center" vertical="center" wrapText="1"/>
    </xf>
    <xf numFmtId="0" fontId="30" fillId="2" borderId="6" xfId="18" applyFont="1" applyFill="1" applyBorder="1" applyAlignment="1">
      <alignment horizontal="center" vertical="center" wrapText="1"/>
    </xf>
    <xf numFmtId="49" fontId="32" fillId="0" borderId="1" xfId="18" applyNumberFormat="1" applyFont="1" applyFill="1" applyBorder="1" applyAlignment="1">
      <alignment horizontal="center" vertical="center" wrapText="1"/>
    </xf>
    <xf numFmtId="0" fontId="32" fillId="0" borderId="1" xfId="18" applyFont="1" applyFill="1" applyBorder="1" applyAlignment="1">
      <alignment horizontal="center" vertical="center" wrapText="1"/>
    </xf>
    <xf numFmtId="49" fontId="32" fillId="0" borderId="1" xfId="15" applyNumberFormat="1" applyFont="1" applyFill="1" applyBorder="1" applyAlignment="1">
      <alignment horizontal="center" vertical="center" wrapText="1"/>
    </xf>
    <xf numFmtId="0" fontId="32" fillId="0" borderId="0" xfId="15" applyFont="1"/>
    <xf numFmtId="0" fontId="32" fillId="0" borderId="0" xfId="18" applyFont="1"/>
    <xf numFmtId="49" fontId="33" fillId="4" borderId="1" xfId="15" applyNumberFormat="1" applyFont="1" applyFill="1" applyBorder="1" applyAlignment="1">
      <alignment horizontal="center" vertical="center"/>
    </xf>
    <xf numFmtId="0" fontId="33" fillId="4" borderId="1" xfId="15" applyFont="1" applyFill="1" applyBorder="1" applyAlignment="1">
      <alignment vertical="center"/>
    </xf>
    <xf numFmtId="3" fontId="33" fillId="4" borderId="1" xfId="15" applyNumberFormat="1" applyFont="1" applyFill="1" applyBorder="1" applyAlignment="1">
      <alignment horizontal="center" vertical="center"/>
    </xf>
    <xf numFmtId="0" fontId="34" fillId="4" borderId="1" xfId="15" applyFont="1" applyFill="1" applyBorder="1" applyAlignment="1">
      <alignment horizontal="center" vertical="center"/>
    </xf>
    <xf numFmtId="4" fontId="33" fillId="4" borderId="1" xfId="15" applyNumberFormat="1" applyFont="1" applyFill="1" applyBorder="1" applyAlignment="1">
      <alignment horizontal="center" vertical="center"/>
    </xf>
    <xf numFmtId="167" fontId="35" fillId="4" borderId="1" xfId="15" applyNumberFormat="1" applyFont="1" applyFill="1" applyBorder="1" applyAlignment="1">
      <alignment horizontal="center" vertical="center"/>
    </xf>
    <xf numFmtId="4" fontId="30" fillId="0" borderId="0" xfId="15" applyNumberFormat="1" applyFont="1" applyAlignment="1">
      <alignment vertical="center"/>
    </xf>
    <xf numFmtId="4" fontId="0" fillId="0" borderId="0" xfId="0" applyNumberFormat="1"/>
    <xf numFmtId="0" fontId="30" fillId="0" borderId="0" xfId="15" applyFont="1" applyAlignment="1">
      <alignment vertical="center"/>
    </xf>
    <xf numFmtId="49" fontId="33" fillId="4" borderId="1" xfId="18" applyNumberFormat="1" applyFont="1" applyFill="1" applyBorder="1" applyAlignment="1">
      <alignment horizontal="center" vertical="center"/>
    </xf>
    <xf numFmtId="0" fontId="33" fillId="4" borderId="1" xfId="18" applyFont="1" applyFill="1" applyBorder="1" applyAlignment="1">
      <alignment vertical="center"/>
    </xf>
    <xf numFmtId="0" fontId="34" fillId="4" borderId="1" xfId="18" applyFont="1" applyFill="1" applyBorder="1" applyAlignment="1">
      <alignment horizontal="center" vertical="center"/>
    </xf>
    <xf numFmtId="3" fontId="33" fillId="4" borderId="1" xfId="18" applyNumberFormat="1" applyFont="1" applyFill="1" applyBorder="1" applyAlignment="1">
      <alignment horizontal="center" vertical="center"/>
    </xf>
    <xf numFmtId="4" fontId="33" fillId="4" borderId="1" xfId="18" applyNumberFormat="1" applyFont="1" applyFill="1" applyBorder="1" applyAlignment="1">
      <alignment horizontal="center" vertical="center"/>
    </xf>
    <xf numFmtId="167" fontId="35" fillId="4" borderId="1" xfId="18" applyNumberFormat="1" applyFont="1" applyFill="1" applyBorder="1" applyAlignment="1">
      <alignment horizontal="center" vertical="center"/>
    </xf>
    <xf numFmtId="0" fontId="30" fillId="0" borderId="0" xfId="18" applyFont="1" applyAlignment="1">
      <alignment vertical="center"/>
    </xf>
    <xf numFmtId="49" fontId="4" fillId="0" borderId="1" xfId="18" applyNumberFormat="1" applyFont="1" applyBorder="1" applyAlignment="1">
      <alignment horizontal="center" vertical="center"/>
    </xf>
    <xf numFmtId="0" fontId="4" fillId="0" borderId="1" xfId="18" applyFont="1" applyBorder="1" applyAlignment="1">
      <alignment vertical="center"/>
    </xf>
    <xf numFmtId="3" fontId="4" fillId="0" borderId="1" xfId="18" applyNumberFormat="1" applyFont="1" applyBorder="1" applyAlignment="1">
      <alignment horizontal="center" vertical="center"/>
    </xf>
    <xf numFmtId="4" fontId="4" fillId="0" borderId="1" xfId="18" applyNumberFormat="1" applyFont="1" applyBorder="1" applyAlignment="1">
      <alignment horizontal="center" vertical="center"/>
    </xf>
    <xf numFmtId="0" fontId="36" fillId="0" borderId="1" xfId="18" applyFont="1" applyBorder="1" applyAlignment="1">
      <alignment horizontal="center" vertical="center"/>
    </xf>
    <xf numFmtId="0" fontId="37" fillId="0" borderId="1" xfId="18" applyFont="1" applyBorder="1" applyAlignment="1">
      <alignment horizontal="center" vertical="center"/>
    </xf>
    <xf numFmtId="167" fontId="4" fillId="0" borderId="1" xfId="18" applyNumberFormat="1" applyFont="1" applyBorder="1" applyAlignment="1">
      <alignment horizontal="center" vertical="center"/>
    </xf>
    <xf numFmtId="4" fontId="4" fillId="0" borderId="1" xfId="15" applyNumberFormat="1" applyFont="1" applyBorder="1" applyAlignment="1">
      <alignment horizontal="center" vertical="center"/>
    </xf>
    <xf numFmtId="49" fontId="5" fillId="4" borderId="1" xfId="18" applyNumberFormat="1" applyFont="1" applyFill="1" applyBorder="1" applyAlignment="1">
      <alignment horizontal="center" vertical="center"/>
    </xf>
    <xf numFmtId="0" fontId="5" fillId="4" borderId="1" xfId="18" applyFont="1" applyFill="1" applyBorder="1" applyAlignment="1">
      <alignment vertical="center"/>
    </xf>
    <xf numFmtId="0" fontId="35" fillId="4" borderId="1" xfId="18" applyFont="1" applyFill="1" applyBorder="1" applyAlignment="1">
      <alignment horizontal="center" vertical="center"/>
    </xf>
    <xf numFmtId="3" fontId="5" fillId="4" borderId="1" xfId="18" applyNumberFormat="1" applyFont="1" applyFill="1" applyBorder="1" applyAlignment="1">
      <alignment horizontal="center" vertical="center"/>
    </xf>
    <xf numFmtId="3" fontId="4" fillId="0" borderId="1" xfId="18" applyNumberFormat="1" applyFont="1" applyFill="1" applyBorder="1" applyAlignment="1">
      <alignment horizontal="center" vertical="center"/>
    </xf>
    <xf numFmtId="0" fontId="38" fillId="0" borderId="1" xfId="18" applyFont="1" applyBorder="1" applyAlignment="1">
      <alignment horizontal="center" vertical="center"/>
    </xf>
    <xf numFmtId="167" fontId="4" fillId="0" borderId="1" xfId="18" applyNumberFormat="1" applyFont="1" applyFill="1" applyBorder="1" applyAlignment="1">
      <alignment horizontal="center" vertical="center"/>
    </xf>
    <xf numFmtId="4" fontId="4" fillId="0" borderId="1" xfId="18" applyNumberFormat="1" applyFont="1" applyFill="1" applyBorder="1" applyAlignment="1">
      <alignment horizontal="center" vertical="center"/>
    </xf>
    <xf numFmtId="167" fontId="4" fillId="2" borderId="1" xfId="18" applyNumberFormat="1" applyFont="1" applyFill="1" applyBorder="1" applyAlignment="1">
      <alignment horizontal="center" vertical="center"/>
    </xf>
    <xf numFmtId="4" fontId="4" fillId="2" borderId="1" xfId="18" applyNumberFormat="1" applyFont="1" applyFill="1" applyBorder="1" applyAlignment="1">
      <alignment horizontal="center" vertical="center"/>
    </xf>
    <xf numFmtId="4" fontId="4" fillId="2" borderId="1" xfId="15" applyNumberFormat="1" applyFont="1" applyFill="1" applyBorder="1" applyAlignment="1">
      <alignment horizontal="center" vertical="center"/>
    </xf>
    <xf numFmtId="167" fontId="4" fillId="5" borderId="1" xfId="18" applyNumberFormat="1" applyFont="1" applyFill="1" applyBorder="1" applyAlignment="1">
      <alignment horizontal="center" vertical="center"/>
    </xf>
    <xf numFmtId="4" fontId="4" fillId="5" borderId="1" xfId="18" applyNumberFormat="1" applyFont="1" applyFill="1" applyBorder="1" applyAlignment="1">
      <alignment horizontal="center" vertical="center"/>
    </xf>
    <xf numFmtId="49" fontId="4" fillId="0" borderId="1" xfId="18" applyNumberFormat="1" applyFont="1" applyFill="1" applyBorder="1" applyAlignment="1">
      <alignment horizontal="center" vertical="center"/>
    </xf>
    <xf numFmtId="0" fontId="4" fillId="0" borderId="1" xfId="18" applyFont="1" applyFill="1" applyBorder="1" applyAlignment="1">
      <alignment vertical="center"/>
    </xf>
    <xf numFmtId="0" fontId="36" fillId="0" borderId="1" xfId="18" applyFont="1" applyFill="1" applyBorder="1" applyAlignment="1">
      <alignment horizontal="center" vertical="center"/>
    </xf>
    <xf numFmtId="0" fontId="38" fillId="0" borderId="1" xfId="18" applyFont="1" applyFill="1" applyBorder="1" applyAlignment="1">
      <alignment horizontal="center" vertical="center"/>
    </xf>
    <xf numFmtId="4" fontId="30" fillId="0" borderId="0" xfId="15" applyNumberFormat="1" applyFont="1" applyFill="1" applyAlignment="1">
      <alignment vertical="center"/>
    </xf>
    <xf numFmtId="0" fontId="30" fillId="0" borderId="0" xfId="15" applyFont="1" applyFill="1" applyAlignment="1">
      <alignment vertical="center"/>
    </xf>
    <xf numFmtId="0" fontId="30" fillId="0" borderId="0" xfId="18" applyFont="1" applyFill="1" applyAlignment="1">
      <alignment vertical="center"/>
    </xf>
    <xf numFmtId="0" fontId="38" fillId="5" borderId="1" xfId="18" applyFont="1" applyFill="1" applyBorder="1" applyAlignment="1">
      <alignment horizontal="center" vertical="center"/>
    </xf>
    <xf numFmtId="49" fontId="30" fillId="0" borderId="0" xfId="18" applyNumberFormat="1" applyFont="1"/>
    <xf numFmtId="0" fontId="30" fillId="0" borderId="9" xfId="18" applyFont="1" applyBorder="1"/>
    <xf numFmtId="3" fontId="30" fillId="0" borderId="9" xfId="18" applyNumberFormat="1" applyFont="1" applyBorder="1"/>
    <xf numFmtId="4" fontId="30" fillId="0" borderId="0" xfId="18" applyNumberFormat="1" applyFont="1"/>
    <xf numFmtId="49" fontId="17" fillId="0" borderId="6" xfId="2" applyNumberFormat="1" applyFont="1" applyFill="1" applyBorder="1" applyAlignment="1">
      <alignment horizontal="center" vertical="center" wrapText="1"/>
    </xf>
    <xf numFmtId="49" fontId="20" fillId="3" borderId="8" xfId="2" applyNumberFormat="1" applyFont="1" applyFill="1" applyBorder="1" applyAlignment="1">
      <alignment horizontal="center" vertical="center"/>
    </xf>
    <xf numFmtId="49" fontId="20" fillId="3" borderId="8" xfId="2" applyNumberFormat="1" applyFont="1" applyFill="1" applyBorder="1" applyAlignment="1">
      <alignment vertical="center" wrapText="1"/>
    </xf>
    <xf numFmtId="49" fontId="20" fillId="3" borderId="8" xfId="2" applyNumberFormat="1" applyFont="1" applyFill="1" applyBorder="1" applyAlignment="1">
      <alignment vertical="center"/>
    </xf>
    <xf numFmtId="49" fontId="21" fillId="3" borderId="8" xfId="2" applyNumberFormat="1" applyFont="1" applyFill="1" applyBorder="1" applyAlignment="1">
      <alignment vertical="center"/>
    </xf>
    <xf numFmtId="0" fontId="39" fillId="0" borderId="0" xfId="0" applyFont="1" applyAlignment="1"/>
    <xf numFmtId="0" fontId="40" fillId="0" borderId="0" xfId="0" applyFont="1" applyAlignment="1">
      <alignment horizontal="right"/>
    </xf>
    <xf numFmtId="0" fontId="28" fillId="0" borderId="0" xfId="0" applyFont="1" applyAlignment="1"/>
    <xf numFmtId="0" fontId="9" fillId="0" borderId="0" xfId="24" applyFont="1" applyBorder="1" applyAlignment="1">
      <alignment horizontal="right"/>
    </xf>
    <xf numFmtId="0" fontId="41" fillId="0" borderId="0" xfId="0" applyFont="1" applyAlignment="1">
      <alignment horizontal="right"/>
    </xf>
    <xf numFmtId="0" fontId="8" fillId="0" borderId="0" xfId="42" applyFont="1" applyBorder="1"/>
    <xf numFmtId="0" fontId="42" fillId="0" borderId="0" xfId="137" applyFont="1" applyFill="1" applyAlignment="1">
      <alignment vertical="center" wrapText="1"/>
    </xf>
    <xf numFmtId="0" fontId="6" fillId="0" borderId="0" xfId="21"/>
    <xf numFmtId="0" fontId="42" fillId="0" borderId="0" xfId="137" applyFont="1" applyFill="1" applyAlignment="1">
      <alignment horizontal="center" vertical="center" wrapText="1"/>
    </xf>
    <xf numFmtId="0" fontId="30" fillId="0" borderId="0" xfId="28" applyFont="1"/>
    <xf numFmtId="0" fontId="10" fillId="0" borderId="0" xfId="21" applyFont="1" applyAlignment="1">
      <alignment horizontal="center" vertical="center" wrapText="1"/>
    </xf>
    <xf numFmtId="0" fontId="0" fillId="0" borderId="0" xfId="0" applyAlignment="1"/>
    <xf numFmtId="0" fontId="28" fillId="0" borderId="0" xfId="24" applyFont="1"/>
    <xf numFmtId="0" fontId="1" fillId="0" borderId="0" xfId="24" applyFont="1"/>
    <xf numFmtId="0" fontId="32" fillId="0" borderId="0" xfId="28" applyFont="1" applyAlignment="1">
      <alignment vertical="center" wrapText="1"/>
    </xf>
    <xf numFmtId="0" fontId="32" fillId="2" borderId="1" xfId="28" applyFont="1" applyFill="1" applyBorder="1" applyAlignment="1">
      <alignment horizontal="center" vertical="center" wrapText="1"/>
    </xf>
    <xf numFmtId="49" fontId="47" fillId="0" borderId="1" xfId="28" applyNumberFormat="1" applyFont="1" applyBorder="1" applyAlignment="1">
      <alignment horizontal="center" vertical="center"/>
    </xf>
    <xf numFmtId="0" fontId="47" fillId="0" borderId="0" xfId="28" applyFont="1" applyAlignment="1">
      <alignment horizontal="center" vertical="center"/>
    </xf>
    <xf numFmtId="49" fontId="32" fillId="0" borderId="1" xfId="28" applyNumberFormat="1" applyFont="1" applyBorder="1" applyAlignment="1">
      <alignment horizontal="center" vertical="center"/>
    </xf>
    <xf numFmtId="4" fontId="48" fillId="0" borderId="1" xfId="28" applyNumberFormat="1" applyFont="1" applyBorder="1" applyAlignment="1">
      <alignment horizontal="center" vertical="center"/>
    </xf>
    <xf numFmtId="4" fontId="32" fillId="0" borderId="0" xfId="28" applyNumberFormat="1" applyFont="1" applyAlignment="1">
      <alignment vertical="center"/>
    </xf>
    <xf numFmtId="0" fontId="32" fillId="0" borderId="0" xfId="28" applyFont="1" applyAlignment="1">
      <alignment vertical="center"/>
    </xf>
    <xf numFmtId="49" fontId="32" fillId="6" borderId="1" xfId="28" applyNumberFormat="1" applyFont="1" applyFill="1" applyBorder="1" applyAlignment="1">
      <alignment horizontal="center" vertical="center"/>
    </xf>
    <xf numFmtId="4" fontId="48" fillId="6" borderId="1" xfId="28" applyNumberFormat="1" applyFont="1" applyFill="1" applyBorder="1" applyAlignment="1">
      <alignment horizontal="center" vertical="center"/>
    </xf>
    <xf numFmtId="2" fontId="32" fillId="0" borderId="0" xfId="28" applyNumberFormat="1" applyFont="1" applyAlignment="1">
      <alignment vertical="center"/>
    </xf>
    <xf numFmtId="49" fontId="32" fillId="0" borderId="0" xfId="28" applyNumberFormat="1" applyFont="1" applyBorder="1" applyAlignment="1">
      <alignment horizontal="center" vertical="center"/>
    </xf>
    <xf numFmtId="4" fontId="48" fillId="0" borderId="0" xfId="28" applyNumberFormat="1" applyFont="1" applyBorder="1" applyAlignment="1">
      <alignment horizontal="center" vertical="center"/>
    </xf>
    <xf numFmtId="0" fontId="49" fillId="0" borderId="0" xfId="24" applyFont="1" applyFill="1" applyAlignment="1">
      <alignment horizontal="center" vertical="top"/>
    </xf>
    <xf numFmtId="0" fontId="38" fillId="0" borderId="0" xfId="24" applyFont="1" applyFill="1" applyAlignment="1">
      <alignment vertical="center"/>
    </xf>
    <xf numFmtId="0" fontId="49" fillId="0" borderId="0" xfId="24" applyFont="1" applyFill="1" applyAlignment="1">
      <alignment horizontal="right" vertical="center"/>
    </xf>
    <xf numFmtId="0" fontId="4" fillId="0" borderId="0" xfId="24" applyFont="1" applyFill="1" applyAlignment="1">
      <alignment horizontal="center" vertical="center"/>
    </xf>
    <xf numFmtId="0" fontId="4" fillId="0" borderId="0" xfId="24" applyFont="1" applyBorder="1" applyAlignment="1">
      <alignment horizontal="center" vertical="center"/>
    </xf>
    <xf numFmtId="0" fontId="4" fillId="0" borderId="0" xfId="24" applyFont="1" applyAlignment="1">
      <alignment horizontal="center" vertical="center"/>
    </xf>
    <xf numFmtId="0" fontId="49" fillId="0" borderId="0" xfId="24" applyFont="1" applyFill="1" applyAlignment="1">
      <alignment horizontal="center" vertical="center"/>
    </xf>
    <xf numFmtId="0" fontId="38" fillId="0" borderId="0" xfId="24" applyFont="1" applyFill="1" applyAlignment="1">
      <alignment horizontal="left" vertical="top"/>
    </xf>
    <xf numFmtId="0" fontId="38" fillId="0" borderId="0" xfId="24" applyFont="1" applyFill="1" applyAlignment="1">
      <alignment vertical="top" wrapText="1"/>
    </xf>
    <xf numFmtId="0" fontId="30" fillId="0" borderId="0" xfId="28" applyFont="1" applyAlignment="1">
      <alignment horizontal="center"/>
    </xf>
    <xf numFmtId="0" fontId="30" fillId="0" borderId="9" xfId="28" applyFont="1" applyBorder="1" applyAlignment="1">
      <alignment horizontal="center"/>
    </xf>
    <xf numFmtId="0" fontId="30" fillId="0" borderId="0" xfId="28" applyFont="1" applyBorder="1" applyAlignment="1">
      <alignment horizontal="center"/>
    </xf>
    <xf numFmtId="0" fontId="39" fillId="0" borderId="0" xfId="21" applyFont="1"/>
    <xf numFmtId="0" fontId="40" fillId="0" borderId="0" xfId="21" applyFont="1" applyAlignment="1">
      <alignment horizontal="right"/>
    </xf>
    <xf numFmtId="3" fontId="6" fillId="0" borderId="0" xfId="21" applyNumberFormat="1"/>
    <xf numFmtId="0" fontId="41" fillId="0" borderId="0" xfId="21" applyFont="1" applyAlignment="1">
      <alignment horizontal="right"/>
    </xf>
    <xf numFmtId="0" fontId="43" fillId="0" borderId="0" xfId="21" applyFont="1" applyFill="1" applyAlignment="1">
      <alignment horizontal="center" vertical="top" wrapText="1"/>
    </xf>
    <xf numFmtId="0" fontId="6" fillId="0" borderId="0" xfId="21" applyAlignment="1"/>
    <xf numFmtId="49" fontId="22" fillId="2" borderId="1" xfId="106" applyNumberFormat="1" applyFont="1" applyFill="1" applyBorder="1" applyAlignment="1">
      <alignment horizontal="center" vertical="center" wrapText="1"/>
    </xf>
    <xf numFmtId="0" fontId="22" fillId="2" borderId="1" xfId="106" applyNumberFormat="1" applyFont="1" applyFill="1" applyBorder="1" applyAlignment="1">
      <alignment horizontal="center" vertical="center" wrapText="1"/>
    </xf>
    <xf numFmtId="0" fontId="51" fillId="0" borderId="1" xfId="21" applyFont="1" applyFill="1" applyBorder="1" applyAlignment="1">
      <alignment horizontal="center" vertical="center" wrapText="1"/>
    </xf>
    <xf numFmtId="49" fontId="52" fillId="3" borderId="1" xfId="82" applyNumberFormat="1" applyFont="1" applyFill="1" applyBorder="1" applyAlignment="1">
      <alignment horizontal="center" vertical="center"/>
    </xf>
    <xf numFmtId="49" fontId="5" fillId="3" borderId="1" xfId="82" applyNumberFormat="1" applyFont="1" applyFill="1" applyBorder="1" applyAlignment="1">
      <alignment vertical="center"/>
    </xf>
    <xf numFmtId="49" fontId="52" fillId="3" borderId="1" xfId="82" applyNumberFormat="1" applyFont="1" applyFill="1" applyBorder="1" applyAlignment="1">
      <alignment vertical="center"/>
    </xf>
    <xf numFmtId="49" fontId="52" fillId="3" borderId="1" xfId="82" applyNumberFormat="1" applyFont="1" applyFill="1" applyBorder="1" applyAlignment="1">
      <alignment vertical="center" wrapText="1"/>
    </xf>
    <xf numFmtId="0" fontId="53" fillId="2" borderId="2" xfId="21" applyFont="1" applyFill="1" applyBorder="1" applyAlignment="1">
      <alignment vertical="center"/>
    </xf>
    <xf numFmtId="0" fontId="53" fillId="2" borderId="3" xfId="21" applyFont="1" applyFill="1" applyBorder="1" applyAlignment="1">
      <alignment vertical="center"/>
    </xf>
    <xf numFmtId="0" fontId="53" fillId="2" borderId="4" xfId="2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54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6" fillId="0" borderId="0" xfId="21" applyNumberFormat="1"/>
    <xf numFmtId="0" fontId="4" fillId="0" borderId="1" xfId="0" applyFont="1" applyBorder="1" applyAlignment="1">
      <alignment horizontal="center" vertical="center" wrapText="1"/>
    </xf>
    <xf numFmtId="0" fontId="5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2" fillId="0" borderId="1" xfId="0" applyFont="1" applyBorder="1" applyAlignment="1">
      <alignment horizontal="center" vertical="center" wrapText="1"/>
    </xf>
    <xf numFmtId="0" fontId="55" fillId="0" borderId="1" xfId="0" applyFont="1" applyBorder="1" applyAlignment="1">
      <alignment horizontal="justify" vertical="center" wrapText="1"/>
    </xf>
    <xf numFmtId="0" fontId="55" fillId="0" borderId="1" xfId="0" applyFont="1" applyBorder="1" applyAlignment="1">
      <alignment horizontal="center" vertical="center" wrapText="1"/>
    </xf>
    <xf numFmtId="4" fontId="50" fillId="0" borderId="1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center" wrapText="1"/>
    </xf>
    <xf numFmtId="2" fontId="6" fillId="0" borderId="0" xfId="21" applyNumberFormat="1"/>
    <xf numFmtId="0" fontId="4" fillId="0" borderId="1" xfId="0" applyFont="1" applyBorder="1" applyAlignment="1">
      <alignment horizontal="justify" vertical="center" wrapText="1"/>
    </xf>
    <xf numFmtId="0" fontId="13" fillId="0" borderId="0" xfId="21" applyFont="1"/>
    <xf numFmtId="3" fontId="13" fillId="0" borderId="0" xfId="21" applyNumberFormat="1" applyFont="1"/>
    <xf numFmtId="0" fontId="53" fillId="2" borderId="2" xfId="0" applyFont="1" applyFill="1" applyBorder="1" applyAlignment="1">
      <alignment vertical="center"/>
    </xf>
    <xf numFmtId="0" fontId="53" fillId="2" borderId="3" xfId="0" applyFont="1" applyFill="1" applyBorder="1" applyAlignment="1">
      <alignment vertical="center"/>
    </xf>
    <xf numFmtId="0" fontId="53" fillId="2" borderId="4" xfId="0" applyFont="1" applyFill="1" applyBorder="1" applyAlignment="1">
      <alignment vertical="center"/>
    </xf>
    <xf numFmtId="4" fontId="13" fillId="0" borderId="0" xfId="21" applyNumberFormat="1" applyFont="1"/>
    <xf numFmtId="4" fontId="28" fillId="0" borderId="0" xfId="21" applyNumberFormat="1" applyFont="1"/>
    <xf numFmtId="0" fontId="32" fillId="0" borderId="1" xfId="21" applyFont="1" applyBorder="1" applyAlignment="1">
      <alignment horizontal="center" vertical="center" wrapText="1"/>
    </xf>
    <xf numFmtId="0" fontId="55" fillId="0" borderId="1" xfId="21" applyFont="1" applyBorder="1" applyAlignment="1">
      <alignment horizontal="center" vertical="center" wrapText="1"/>
    </xf>
    <xf numFmtId="0" fontId="55" fillId="0" borderId="1" xfId="21" applyFont="1" applyBorder="1" applyAlignment="1">
      <alignment horizontal="left" vertical="center" wrapText="1" indent="2"/>
    </xf>
    <xf numFmtId="0" fontId="32" fillId="0" borderId="1" xfId="21" applyFont="1" applyBorder="1" applyAlignment="1">
      <alignment horizontal="justify" vertical="center" wrapText="1"/>
    </xf>
    <xf numFmtId="0" fontId="32" fillId="0" borderId="0" xfId="21" applyFont="1" applyBorder="1" applyAlignment="1">
      <alignment horizontal="justify" vertical="center" wrapText="1"/>
    </xf>
    <xf numFmtId="0" fontId="28" fillId="0" borderId="0" xfId="21" applyFont="1" applyFill="1" applyBorder="1" applyAlignment="1">
      <alignment horizontal="left" vertical="center"/>
    </xf>
    <xf numFmtId="0" fontId="28" fillId="0" borderId="0" xfId="21" applyFont="1" applyFill="1" applyBorder="1" applyAlignment="1">
      <alignment horizontal="left" vertical="center" wrapText="1"/>
    </xf>
    <xf numFmtId="0" fontId="50" fillId="0" borderId="0" xfId="21" applyFont="1" applyFill="1" applyBorder="1" applyAlignment="1">
      <alignment horizontal="left" vertical="center" wrapText="1"/>
    </xf>
    <xf numFmtId="0" fontId="32" fillId="0" borderId="0" xfId="21" applyFont="1" applyFill="1" applyBorder="1" applyAlignment="1">
      <alignment horizontal="left" vertical="center"/>
    </xf>
    <xf numFmtId="0" fontId="32" fillId="0" borderId="0" xfId="21" applyFont="1" applyFill="1" applyBorder="1" applyAlignment="1">
      <alignment horizontal="left" vertical="center" wrapText="1"/>
    </xf>
    <xf numFmtId="0" fontId="32" fillId="0" borderId="0" xfId="21" applyFont="1" applyBorder="1" applyAlignment="1">
      <alignment horizontal="left" vertical="center" wrapText="1"/>
    </xf>
    <xf numFmtId="4" fontId="32" fillId="0" borderId="0" xfId="21" applyNumberFormat="1" applyFont="1"/>
    <xf numFmtId="0" fontId="32" fillId="0" borderId="0" xfId="21" applyFont="1"/>
    <xf numFmtId="0" fontId="51" fillId="0" borderId="0" xfId="21" applyFont="1" applyFill="1" applyBorder="1" applyAlignment="1">
      <alignment horizontal="left" vertical="center"/>
    </xf>
    <xf numFmtId="0" fontId="51" fillId="0" borderId="0" xfId="21" applyFont="1" applyFill="1" applyBorder="1" applyAlignment="1">
      <alignment horizontal="left" vertical="center" wrapText="1"/>
    </xf>
    <xf numFmtId="0" fontId="51" fillId="0" borderId="9" xfId="21" applyFont="1" applyFill="1" applyBorder="1" applyAlignment="1">
      <alignment horizontal="left" vertical="center" wrapText="1"/>
    </xf>
    <xf numFmtId="0" fontId="51" fillId="0" borderId="9" xfId="21" applyFont="1" applyBorder="1"/>
    <xf numFmtId="0" fontId="51" fillId="0" borderId="0" xfId="21" applyFont="1"/>
    <xf numFmtId="4" fontId="51" fillId="0" borderId="0" xfId="21" applyNumberFormat="1" applyFont="1"/>
    <xf numFmtId="0" fontId="39" fillId="0" borderId="0" xfId="21" applyFont="1" applyFill="1" applyBorder="1" applyAlignment="1">
      <alignment horizontal="left" vertical="center"/>
    </xf>
    <xf numFmtId="0" fontId="39" fillId="0" borderId="0" xfId="21" applyFont="1" applyFill="1" applyBorder="1" applyAlignment="1">
      <alignment horizontal="left" vertical="center" wrapText="1"/>
    </xf>
    <xf numFmtId="0" fontId="56" fillId="0" borderId="0" xfId="21" applyFont="1" applyFill="1" applyBorder="1" applyAlignment="1">
      <alignment horizontal="left" vertical="center" wrapText="1"/>
    </xf>
    <xf numFmtId="0" fontId="6" fillId="0" borderId="0" xfId="21" applyBorder="1" applyAlignment="1">
      <alignment horizontal="left" vertical="center" wrapText="1"/>
    </xf>
    <xf numFmtId="0" fontId="37" fillId="2" borderId="1" xfId="18" applyFont="1" applyFill="1" applyBorder="1" applyAlignment="1">
      <alignment horizontal="center" vertical="center"/>
    </xf>
    <xf numFmtId="4" fontId="4" fillId="0" borderId="1" xfId="15" applyNumberFormat="1" applyFont="1" applyFill="1" applyBorder="1" applyAlignment="1">
      <alignment horizontal="center" vertical="center"/>
    </xf>
    <xf numFmtId="0" fontId="8" fillId="0" borderId="0" xfId="24" applyFont="1" applyBorder="1" applyAlignment="1">
      <alignment horizontal="right"/>
    </xf>
    <xf numFmtId="0" fontId="57" fillId="0" borderId="0" xfId="0" applyFont="1" applyAlignment="1">
      <alignment horizontal="right"/>
    </xf>
    <xf numFmtId="3" fontId="30" fillId="2" borderId="6" xfId="18" applyNumberFormat="1" applyFont="1" applyFill="1" applyBorder="1" applyAlignment="1">
      <alignment horizontal="center" vertical="center" wrapText="1"/>
    </xf>
    <xf numFmtId="3" fontId="30" fillId="2" borderId="8" xfId="18" applyNumberFormat="1" applyFont="1" applyFill="1" applyBorder="1" applyAlignment="1">
      <alignment horizontal="center" vertical="center" wrapText="1"/>
    </xf>
    <xf numFmtId="3" fontId="30" fillId="2" borderId="6" xfId="15" applyNumberFormat="1" applyFont="1" applyFill="1" applyBorder="1" applyAlignment="1">
      <alignment horizontal="center" vertical="center" wrapText="1"/>
    </xf>
    <xf numFmtId="3" fontId="30" fillId="2" borderId="8" xfId="15" applyNumberFormat="1" applyFont="1" applyFill="1" applyBorder="1" applyAlignment="1">
      <alignment horizontal="center" vertical="center" wrapText="1"/>
    </xf>
    <xf numFmtId="0" fontId="27" fillId="0" borderId="0" xfId="56" applyFont="1" applyBorder="1" applyAlignment="1">
      <alignment horizontal="center" vertical="center" wrapText="1"/>
    </xf>
    <xf numFmtId="0" fontId="29" fillId="0" borderId="0" xfId="21" applyFont="1" applyAlignment="1">
      <alignment horizontal="center" vertical="center" wrapText="1"/>
    </xf>
    <xf numFmtId="0" fontId="30" fillId="2" borderId="5" xfId="18" applyFont="1" applyFill="1" applyBorder="1" applyAlignment="1">
      <alignment horizontal="center" vertical="center" wrapText="1"/>
    </xf>
    <xf numFmtId="0" fontId="30" fillId="2" borderId="7" xfId="18" applyFont="1" applyFill="1" applyBorder="1" applyAlignment="1">
      <alignment horizontal="center" vertical="center" wrapText="1"/>
    </xf>
    <xf numFmtId="0" fontId="30" fillId="2" borderId="2" xfId="18" applyFont="1" applyFill="1" applyBorder="1" applyAlignment="1">
      <alignment horizontal="center" vertical="center" wrapText="1"/>
    </xf>
    <xf numFmtId="0" fontId="30" fillId="2" borderId="4" xfId="18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49" fontId="12" fillId="2" borderId="1" xfId="2" applyNumberFormat="1" applyFont="1" applyFill="1" applyBorder="1" applyAlignment="1">
      <alignment horizontal="center" vertical="center" wrapText="1"/>
    </xf>
    <xf numFmtId="0" fontId="12" fillId="2" borderId="1" xfId="2" applyNumberFormat="1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49" fontId="19" fillId="0" borderId="2" xfId="1" applyNumberFormat="1" applyFont="1" applyFill="1" applyBorder="1" applyAlignment="1">
      <alignment horizontal="left" vertical="center"/>
    </xf>
    <xf numFmtId="49" fontId="19" fillId="0" borderId="3" xfId="1" applyNumberFormat="1" applyFont="1" applyFill="1" applyBorder="1" applyAlignment="1">
      <alignment horizontal="left" vertical="center"/>
    </xf>
    <xf numFmtId="49" fontId="19" fillId="0" borderId="4" xfId="1" applyNumberFormat="1" applyFont="1" applyFill="1" applyBorder="1" applyAlignment="1">
      <alignment horizontal="left" vertical="center"/>
    </xf>
    <xf numFmtId="0" fontId="38" fillId="0" borderId="0" xfId="24" applyFont="1" applyFill="1" applyAlignment="1">
      <alignment horizontal="left" vertical="top" wrapText="1"/>
    </xf>
    <xf numFmtId="0" fontId="42" fillId="0" borderId="0" xfId="137" applyFont="1" applyFill="1" applyAlignment="1">
      <alignment horizontal="center" vertical="center" wrapText="1"/>
    </xf>
    <xf numFmtId="0" fontId="10" fillId="0" borderId="0" xfId="21" applyFont="1" applyAlignment="1">
      <alignment horizontal="center" vertical="center" wrapText="1"/>
    </xf>
    <xf numFmtId="0" fontId="43" fillId="0" borderId="0" xfId="0" applyFont="1" applyFill="1" applyAlignment="1">
      <alignment horizontal="center" vertical="center" wrapText="1"/>
    </xf>
    <xf numFmtId="0" fontId="44" fillId="2" borderId="6" xfId="3" applyFont="1" applyFill="1" applyBorder="1" applyAlignment="1">
      <alignment horizontal="center" vertical="center" wrapText="1"/>
    </xf>
    <xf numFmtId="0" fontId="44" fillId="2" borderId="10" xfId="3" applyFont="1" applyFill="1" applyBorder="1" applyAlignment="1">
      <alignment horizontal="center" vertical="center" wrapText="1"/>
    </xf>
    <xf numFmtId="10" fontId="44" fillId="2" borderId="6" xfId="21" applyNumberFormat="1" applyFont="1" applyFill="1" applyBorder="1" applyAlignment="1">
      <alignment horizontal="center" vertical="center" wrapText="1"/>
    </xf>
    <xf numFmtId="10" fontId="44" fillId="2" borderId="10" xfId="21" applyNumberFormat="1" applyFont="1" applyFill="1" applyBorder="1" applyAlignment="1">
      <alignment horizontal="center" vertical="center" wrapText="1"/>
    </xf>
    <xf numFmtId="0" fontId="8" fillId="2" borderId="1" xfId="28" applyFont="1" applyFill="1" applyBorder="1" applyAlignment="1">
      <alignment horizontal="center" vertical="center" wrapText="1"/>
    </xf>
    <xf numFmtId="0" fontId="8" fillId="2" borderId="2" xfId="28" applyFont="1" applyFill="1" applyBorder="1" applyAlignment="1">
      <alignment horizontal="center" vertical="center" wrapText="1"/>
    </xf>
    <xf numFmtId="0" fontId="8" fillId="2" borderId="3" xfId="28" applyFont="1" applyFill="1" applyBorder="1" applyAlignment="1">
      <alignment horizontal="center" vertical="center" wrapText="1"/>
    </xf>
    <xf numFmtId="0" fontId="8" fillId="2" borderId="4" xfId="28" applyFont="1" applyFill="1" applyBorder="1" applyAlignment="1">
      <alignment horizontal="center" vertical="center" wrapText="1"/>
    </xf>
    <xf numFmtId="0" fontId="30" fillId="2" borderId="1" xfId="28" applyFont="1" applyFill="1" applyBorder="1" applyAlignment="1">
      <alignment horizontal="center" vertical="center" wrapText="1"/>
    </xf>
    <xf numFmtId="0" fontId="38" fillId="0" borderId="0" xfId="24" applyFont="1" applyFill="1" applyAlignment="1">
      <alignment horizontal="justify" vertical="top" wrapText="1"/>
    </xf>
    <xf numFmtId="0" fontId="30" fillId="0" borderId="0" xfId="21" applyFont="1" applyAlignment="1">
      <alignment horizontal="left" wrapText="1"/>
    </xf>
    <xf numFmtId="0" fontId="43" fillId="0" borderId="0" xfId="21" applyFont="1" applyFill="1" applyAlignment="1">
      <alignment horizontal="center" vertical="center" wrapText="1"/>
    </xf>
    <xf numFmtId="0" fontId="50" fillId="2" borderId="1" xfId="24" applyFont="1" applyFill="1" applyBorder="1" applyAlignment="1">
      <alignment horizontal="center" vertical="center" wrapText="1"/>
    </xf>
    <xf numFmtId="0" fontId="12" fillId="2" borderId="1" xfId="106" applyNumberFormat="1" applyFont="1" applyFill="1" applyBorder="1" applyAlignment="1">
      <alignment horizontal="center" vertical="center" wrapText="1"/>
    </xf>
  </cellXfs>
  <cellStyles count="147">
    <cellStyle name="Normal_Sheet1" xfId="6"/>
    <cellStyle name="Денежный 2" xfId="7"/>
    <cellStyle name="Обычный" xfId="0" builtinId="0"/>
    <cellStyle name="Обычный 10" xfId="8"/>
    <cellStyle name="Обычный 11" xfId="9"/>
    <cellStyle name="Обычный 12" xfId="10"/>
    <cellStyle name="Обычный 13" xfId="11"/>
    <cellStyle name="Обычный 13 2" xfId="12"/>
    <cellStyle name="Обычный 13 2 2" xfId="13"/>
    <cellStyle name="Обычный 13 2 3" xfId="14"/>
    <cellStyle name="Обычный 13 2 4" xfId="15"/>
    <cellStyle name="Обычный 13 2 4 2" xfId="16"/>
    <cellStyle name="Обычный 13 2 5" xfId="17"/>
    <cellStyle name="Обычный 13 2 6" xfId="18"/>
    <cellStyle name="Обычный 13 3" xfId="19"/>
    <cellStyle name="Обычный 13 4" xfId="20"/>
    <cellStyle name="Обычный 14" xfId="21"/>
    <cellStyle name="Обычный 15" xfId="22"/>
    <cellStyle name="Обычный 2" xfId="1"/>
    <cellStyle name="Обычный 2 2" xfId="23"/>
    <cellStyle name="Обычный 2 2 2" xfId="24"/>
    <cellStyle name="Обычный 2 2 2 2" xfId="25"/>
    <cellStyle name="Обычный 2 3" xfId="26"/>
    <cellStyle name="Обычный 2 4" xfId="27"/>
    <cellStyle name="Обычный 2 5" xfId="28"/>
    <cellStyle name="Обычный 2 5 2" xfId="29"/>
    <cellStyle name="Обычный 3" xfId="30"/>
    <cellStyle name="Обычный 3 2" xfId="31"/>
    <cellStyle name="Обычный 3 2 2" xfId="32"/>
    <cellStyle name="Обычный 3 2 2 2" xfId="33"/>
    <cellStyle name="Обычный 3 2 2 2 2" xfId="34"/>
    <cellStyle name="Обычный 3 2 2 2 3" xfId="35"/>
    <cellStyle name="Обычный 3 2 2 2 4" xfId="36"/>
    <cellStyle name="Обычный 3 2 2 2 4 2" xfId="37"/>
    <cellStyle name="Обычный 3 2 2 2 4 2 2" xfId="38"/>
    <cellStyle name="Обычный 3 2 2 2 4 2 2 2" xfId="146"/>
    <cellStyle name="Обычный 3 2 2 3" xfId="39"/>
    <cellStyle name="Обычный 3 2 2 4" xfId="40"/>
    <cellStyle name="Обычный 3 2 2 5" xfId="41"/>
    <cellStyle name="Обычный 3 2 3" xfId="42"/>
    <cellStyle name="Обычный 3 2 3 10" xfId="43"/>
    <cellStyle name="Обычный 3 2 3 11" xfId="44"/>
    <cellStyle name="Обычный 3 2 3 12" xfId="45"/>
    <cellStyle name="Обычный 3 2 3 13" xfId="46"/>
    <cellStyle name="Обычный 3 2 3 13 2" xfId="47"/>
    <cellStyle name="Обычный 3 2 3 14" xfId="48"/>
    <cellStyle name="Обычный 3 2 3 2" xfId="49"/>
    <cellStyle name="Обычный 3 2 3 2 2" xfId="50"/>
    <cellStyle name="Обычный 3 2 3 2 2 2" xfId="51"/>
    <cellStyle name="Обычный 3 2 3 3" xfId="52"/>
    <cellStyle name="Обычный 3 2 3 4" xfId="53"/>
    <cellStyle name="Обычный 3 2 3 4 2" xfId="54"/>
    <cellStyle name="Обычный 3 2 3 4 3" xfId="55"/>
    <cellStyle name="Обычный 3 2 3 4 4" xfId="56"/>
    <cellStyle name="Обычный 3 2 3 5" xfId="57"/>
    <cellStyle name="Обычный 3 2 3 5 2" xfId="58"/>
    <cellStyle name="Обычный 3 2 3 5 2 2" xfId="59"/>
    <cellStyle name="Обычный 3 2 3 5 2 2 2" xfId="60"/>
    <cellStyle name="Обычный 3 2 3 5 2 2 3" xfId="61"/>
    <cellStyle name="Обычный 3 2 3 5 2 2 3 2" xfId="62"/>
    <cellStyle name="Обычный 3 2 3 5 2 2 3 2 2" xfId="63"/>
    <cellStyle name="Обычный 3 2 3 5 2 3" xfId="64"/>
    <cellStyle name="Обычный 3 2 3 5 2 3 2" xfId="65"/>
    <cellStyle name="Обычный 3 2 3 5 2 3 2 2" xfId="66"/>
    <cellStyle name="Обычный 3 2 3 5 2 4" xfId="67"/>
    <cellStyle name="Обычный 3 2 3 5 2 4 2" xfId="68"/>
    <cellStyle name="Обычный 3 2 3 5 3" xfId="69"/>
    <cellStyle name="Обычный 3 2 3 5 3 2" xfId="70"/>
    <cellStyle name="Обычный 3 2 3 5 3 2 2" xfId="71"/>
    <cellStyle name="Обычный 3 2 3 5 3 2 2 2" xfId="72"/>
    <cellStyle name="Обычный 3 2 3 6" xfId="73"/>
    <cellStyle name="Обычный 3 2 3 7" xfId="74"/>
    <cellStyle name="Обычный 3 2 3 8" xfId="75"/>
    <cellStyle name="Обычный 3 2 3 9" xfId="76"/>
    <cellStyle name="Обычный 3 2 3 9 2" xfId="77"/>
    <cellStyle name="Обычный 3 3" xfId="78"/>
    <cellStyle name="Обычный 3 4" xfId="79"/>
    <cellStyle name="Обычный 3 4 2" xfId="80"/>
    <cellStyle name="Обычный 3 4 2 2" xfId="81"/>
    <cellStyle name="Обычный 3 4 2 2 2" xfId="82"/>
    <cellStyle name="Обычный 3 4 2 2 2 2" xfId="83"/>
    <cellStyle name="Обычный 3 4 2 3" xfId="84"/>
    <cellStyle name="Обычный 3 5" xfId="85"/>
    <cellStyle name="Обычный 3 5 2" xfId="86"/>
    <cellStyle name="Обычный 3 5 2 2" xfId="87"/>
    <cellStyle name="Обычный 3 5 2 3" xfId="88"/>
    <cellStyle name="Обычный 3 5 3" xfId="89"/>
    <cellStyle name="Обычный 3 6" xfId="90"/>
    <cellStyle name="Обычный 3 6 2" xfId="91"/>
    <cellStyle name="Обычный 3 6 2 2" xfId="92"/>
    <cellStyle name="Обычный 3 7" xfId="93"/>
    <cellStyle name="Обычный 3 7 2" xfId="94"/>
    <cellStyle name="Обычный 3 7 2 2" xfId="95"/>
    <cellStyle name="Обычный 3 7 2 3" xfId="96"/>
    <cellStyle name="Обычный 3 7 3" xfId="97"/>
    <cellStyle name="Обычный 3 7 3 2" xfId="98"/>
    <cellStyle name="Обычный 3 7 3 3" xfId="99"/>
    <cellStyle name="Обычный 3 7 3 3 2" xfId="100"/>
    <cellStyle name="Обычный 3 7 3 3 2 2" xfId="2"/>
    <cellStyle name="Обычный 3 7 3 3 2 2 2" xfId="5"/>
    <cellStyle name="Обычный 3 7 3 3 2 2 3" xfId="101"/>
    <cellStyle name="Обычный 3 7 3 3 2 2 3 2" xfId="102"/>
    <cellStyle name="Обычный 3 7 3 4" xfId="103"/>
    <cellStyle name="Обычный 3 7 3 4 2" xfId="104"/>
    <cellStyle name="Обычный 3 7 3 4 2 2" xfId="105"/>
    <cellStyle name="Обычный 3 7 3 5" xfId="106"/>
    <cellStyle name="Обычный 3 7 3 5 2" xfId="107"/>
    <cellStyle name="Обычный 3 7 3 5 2 2" xfId="108"/>
    <cellStyle name="Обычный 3 7 3 5 2 3" xfId="109"/>
    <cellStyle name="Обычный 3 7 3 5 2 3 2" xfId="110"/>
    <cellStyle name="Обычный 3 7 3 5 2 4" xfId="111"/>
    <cellStyle name="Обычный 3 7 3 5 3" xfId="112"/>
    <cellStyle name="Обычный 3 7 3 5 3 2" xfId="113"/>
    <cellStyle name="Обычный 3 7 3 5 4" xfId="114"/>
    <cellStyle name="Обычный 3 7 3 6" xfId="115"/>
    <cellStyle name="Обычный 3 7 3 6 2" xfId="4"/>
    <cellStyle name="Обычный 3 7 3 6 3" xfId="116"/>
    <cellStyle name="Обычный 3 7 3 6 4" xfId="117"/>
    <cellStyle name="Обычный 3 7 3 6 4 2" xfId="118"/>
    <cellStyle name="Обычный 3 7 4" xfId="119"/>
    <cellStyle name="Обычный 3 7 5" xfId="120"/>
    <cellStyle name="Обычный 4" xfId="121"/>
    <cellStyle name="Обычный 4 2" xfId="122"/>
    <cellStyle name="Обычный 4 3" xfId="123"/>
    <cellStyle name="Обычный 4 4" xfId="124"/>
    <cellStyle name="Обычный 5" xfId="125"/>
    <cellStyle name="Обычный 5 2" xfId="126"/>
    <cellStyle name="Обычный 6" xfId="127"/>
    <cellStyle name="Обычный 6 2" xfId="128"/>
    <cellStyle name="Обычный 6 2 2" xfId="129"/>
    <cellStyle name="Обычный 6 2 2 2" xfId="130"/>
    <cellStyle name="Обычный 6 2 2 2 2" xfId="131"/>
    <cellStyle name="Обычный 6 2 2 2 2 2" xfId="132"/>
    <cellStyle name="Обычный 6 2 2 2 2 2 2" xfId="133"/>
    <cellStyle name="Обычный 6 2 2 2 2 2 2 2" xfId="134"/>
    <cellStyle name="Обычный 6 2 3" xfId="135"/>
    <cellStyle name="Обычный 7" xfId="136"/>
    <cellStyle name="Обычный 7 2" xfId="137"/>
    <cellStyle name="Обычный 7 2 2" xfId="138"/>
    <cellStyle name="Обычный 7 2 2 2" xfId="139"/>
    <cellStyle name="Обычный 7 2 3" xfId="140"/>
    <cellStyle name="Обычный 8" xfId="141"/>
    <cellStyle name="Обычный 9" xfId="142"/>
    <cellStyle name="Обычный_Лист1" xfId="3"/>
    <cellStyle name="Процентный 2" xfId="143"/>
    <cellStyle name="Финансовый 2" xfId="144"/>
    <cellStyle name="Финансовый 3" xfId="145"/>
  </cellStyles>
  <dxfs count="1"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86;&#1075;&#1083;&#1072;&#1096;%20&#1090;&#1072;&#1088;&#1080;&#1092;&#1099;/2022/2022%20&#1060;&#1040;&#1055;&#1099;/2022%20&#1060;&#1040;&#1055;&#1099;%20-%20&#1057;&#1042;&#1054;&#104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07"/>
      <sheetName val="08"/>
      <sheetName val="09"/>
      <sheetName val="10"/>
      <sheetName val="11"/>
      <sheetName val="12"/>
      <sheetName val="Лист2"/>
    </sheetNames>
    <sheetDataSet>
      <sheetData sheetId="0">
        <row r="11">
          <cell r="L11">
            <v>41497250.18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9727561.0699999984</v>
          </cell>
        </row>
        <row r="16">
          <cell r="L16">
            <v>1629277.14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18296836.510000002</v>
          </cell>
        </row>
        <row r="25">
          <cell r="L25">
            <v>2015441.15</v>
          </cell>
        </row>
        <row r="26">
          <cell r="L26">
            <v>2201407.75</v>
          </cell>
        </row>
        <row r="27">
          <cell r="L27">
            <v>2027472.8</v>
          </cell>
        </row>
        <row r="28">
          <cell r="L28">
            <v>2027472.8</v>
          </cell>
        </row>
        <row r="29">
          <cell r="L29">
            <v>1915150.81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253434.1</v>
          </cell>
        </row>
        <row r="43">
          <cell r="L43">
            <v>253434.1</v>
          </cell>
        </row>
      </sheetData>
      <sheetData sheetId="1">
        <row r="11">
          <cell r="L11">
            <v>37373573.25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8351718.0299999993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15549002.620000001</v>
          </cell>
        </row>
        <row r="25">
          <cell r="L25">
            <v>2015441.15</v>
          </cell>
        </row>
        <row r="26">
          <cell r="L26">
            <v>2201407.75</v>
          </cell>
        </row>
        <row r="27">
          <cell r="L27">
            <v>2027472.8</v>
          </cell>
        </row>
        <row r="28">
          <cell r="L28">
            <v>2027472.8</v>
          </cell>
        </row>
        <row r="29">
          <cell r="L29">
            <v>1629277.14</v>
          </cell>
        </row>
        <row r="30">
          <cell r="L30">
            <v>253434.1</v>
          </cell>
        </row>
        <row r="31">
          <cell r="L31">
            <v>2027472.8</v>
          </cell>
        </row>
        <row r="32">
          <cell r="L32">
            <v>1339551.28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253434.1</v>
          </cell>
        </row>
        <row r="43">
          <cell r="L43">
            <v>253434.1</v>
          </cell>
        </row>
      </sheetData>
      <sheetData sheetId="2">
        <row r="11">
          <cell r="L11">
            <v>39063174.580000006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8351718.0299999993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15576887.240000002</v>
          </cell>
        </row>
        <row r="25">
          <cell r="L25">
            <v>2015441.15</v>
          </cell>
        </row>
        <row r="26">
          <cell r="L26">
            <v>1541370.85</v>
          </cell>
        </row>
        <row r="27">
          <cell r="L27">
            <v>253434.1</v>
          </cell>
        </row>
        <row r="28">
          <cell r="L28">
            <v>2027472.8</v>
          </cell>
        </row>
        <row r="29">
          <cell r="L29">
            <v>1629277.14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1915150.81</v>
          </cell>
        </row>
        <row r="43">
          <cell r="L43">
            <v>1915150.81</v>
          </cell>
        </row>
      </sheetData>
      <sheetData sheetId="3" refreshError="1"/>
      <sheetData sheetId="4" refreshError="1"/>
      <sheetData sheetId="5" refreshError="1"/>
      <sheetData sheetId="6">
        <row r="11">
          <cell r="L11">
            <v>40080953.950000003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8351718.0300000003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15906745.09</v>
          </cell>
        </row>
        <row r="25">
          <cell r="L25">
            <v>2015441.15</v>
          </cell>
        </row>
        <row r="26">
          <cell r="L26">
            <v>1871228.7</v>
          </cell>
        </row>
        <row r="27">
          <cell r="L27">
            <v>2027472.8</v>
          </cell>
        </row>
        <row r="28">
          <cell r="L28">
            <v>253434.1</v>
          </cell>
        </row>
        <row r="29">
          <cell r="L29">
            <v>1629277.14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4054945.6</v>
          </cell>
        </row>
        <row r="37">
          <cell r="L37">
            <v>2027472.8</v>
          </cell>
        </row>
        <row r="38">
          <cell r="L38">
            <v>2027472.8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1915150.81</v>
          </cell>
        </row>
        <row r="43">
          <cell r="L43">
            <v>1915150.81</v>
          </cell>
        </row>
      </sheetData>
      <sheetData sheetId="7" refreshError="1"/>
      <sheetData sheetId="8" refreshError="1"/>
      <sheetData sheetId="9">
        <row r="13">
          <cell r="K13">
            <v>0.55089999999999995</v>
          </cell>
        </row>
      </sheetData>
      <sheetData sheetId="10">
        <row r="13">
          <cell r="K13">
            <v>0.55089999999999995</v>
          </cell>
        </row>
      </sheetData>
      <sheetData sheetId="11">
        <row r="13">
          <cell r="K13">
            <v>0.55089999999999995</v>
          </cell>
        </row>
      </sheetData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50"/>
  <sheetViews>
    <sheetView zoomScale="84" zoomScaleNormal="84" workbookViewId="0">
      <pane xSplit="3" ySplit="14" topLeftCell="D42" activePane="bottomRight" state="frozen"/>
      <selection pane="topRight" activeCell="D1" sqref="D1"/>
      <selection pane="bottomLeft" activeCell="A15" sqref="A15"/>
      <selection pane="bottomRight" activeCell="H48" sqref="H48"/>
    </sheetView>
  </sheetViews>
  <sheetFormatPr defaultColWidth="9.125" defaultRowHeight="15.75"/>
  <cols>
    <col min="1" max="1" width="5" style="37" customWidth="1"/>
    <col min="2" max="2" width="33.75" style="91" customWidth="1"/>
    <col min="3" max="3" width="6.25" style="91" customWidth="1"/>
    <col min="4" max="4" width="22.25" style="37" customWidth="1"/>
    <col min="5" max="5" width="21.625" style="37" customWidth="1"/>
    <col min="6" max="6" width="16.625" style="37" customWidth="1"/>
    <col min="7" max="7" width="24.625" style="37" customWidth="1"/>
    <col min="8" max="8" width="16.25" style="37" customWidth="1"/>
    <col min="9" max="9" width="10.125" style="37" customWidth="1"/>
    <col min="10" max="10" width="19.125" style="37" customWidth="1"/>
    <col min="11" max="11" width="10.125" style="37" customWidth="1"/>
    <col min="12" max="12" width="14.75" style="37" customWidth="1"/>
    <col min="13" max="13" width="17.75" style="36" customWidth="1"/>
    <col min="14" max="14" width="9.5" style="36" customWidth="1"/>
    <col min="15" max="15" width="13.625" bestFit="1" customWidth="1"/>
    <col min="16" max="16" width="10.125" customWidth="1"/>
    <col min="17" max="17" width="11.75" style="36" customWidth="1"/>
    <col min="18" max="19" width="9.125" style="37"/>
    <col min="20" max="24" width="9.125" style="37" hidden="1" customWidth="1"/>
    <col min="25" max="25" width="0" style="37" hidden="1" customWidth="1"/>
    <col min="26" max="16384" width="9.125" style="37"/>
  </cols>
  <sheetData>
    <row r="1" spans="1:30" s="31" customFormat="1" ht="18">
      <c r="M1" s="5" t="s">
        <v>138</v>
      </c>
    </row>
    <row r="2" spans="1:30" s="31" customFormat="1" ht="18">
      <c r="M2" s="6" t="s">
        <v>0</v>
      </c>
    </row>
    <row r="3" spans="1:30" s="31" customFormat="1" ht="18">
      <c r="M3" s="6" t="s">
        <v>355</v>
      </c>
    </row>
    <row r="4" spans="1:30" s="31" customFormat="1" ht="18">
      <c r="M4" s="25" t="s">
        <v>139</v>
      </c>
    </row>
    <row r="5" spans="1:30" s="31" customFormat="1" ht="18">
      <c r="M5" s="6" t="s">
        <v>35</v>
      </c>
    </row>
    <row r="6" spans="1:30" s="29" customFormat="1" ht="4.5" customHeight="1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8"/>
      <c r="N6" s="31"/>
      <c r="O6"/>
      <c r="P6"/>
      <c r="Q6" s="31"/>
    </row>
    <row r="7" spans="1:30" s="29" customFormat="1" ht="66.75" customHeight="1">
      <c r="A7" s="211" t="s">
        <v>36</v>
      </c>
      <c r="B7" s="211"/>
      <c r="C7" s="211"/>
      <c r="D7" s="211"/>
      <c r="E7" s="211"/>
      <c r="F7" s="211"/>
      <c r="G7" s="211"/>
      <c r="H7" s="211"/>
      <c r="I7" s="211"/>
      <c r="J7" s="211"/>
      <c r="K7" s="211"/>
      <c r="L7" s="211"/>
      <c r="M7" s="211"/>
      <c r="N7" s="32"/>
      <c r="O7"/>
      <c r="P7"/>
      <c r="Q7" s="31"/>
    </row>
    <row r="8" spans="1:30" s="33" customFormat="1" ht="5.25" customHeight="1">
      <c r="A8" s="29"/>
      <c r="B8" s="29"/>
      <c r="C8" s="29"/>
      <c r="D8" s="30"/>
      <c r="E8" s="29"/>
      <c r="F8" s="29"/>
      <c r="G8" s="29"/>
      <c r="H8" s="29"/>
      <c r="I8" s="29"/>
      <c r="J8" s="29"/>
      <c r="K8" s="29"/>
      <c r="L8" s="29"/>
      <c r="M8" s="31"/>
      <c r="N8" s="35"/>
      <c r="O8"/>
      <c r="P8"/>
      <c r="Q8" s="35"/>
    </row>
    <row r="9" spans="1:30" ht="38.65" customHeight="1">
      <c r="A9" s="212" t="s">
        <v>141</v>
      </c>
      <c r="B9" s="212"/>
      <c r="C9" s="212"/>
      <c r="D9" s="212"/>
      <c r="E9" s="212"/>
      <c r="F9" s="212"/>
      <c r="G9" s="212"/>
      <c r="H9" s="212"/>
      <c r="I9" s="212"/>
      <c r="J9" s="212"/>
      <c r="K9" s="212"/>
      <c r="L9" s="212"/>
      <c r="M9" s="212"/>
      <c r="T9" s="37" t="s">
        <v>48</v>
      </c>
    </row>
    <row r="10" spans="1:30" ht="6" customHeight="1">
      <c r="A10" s="33"/>
      <c r="B10" s="34"/>
      <c r="C10" s="34"/>
      <c r="D10" s="33"/>
      <c r="E10" s="33"/>
      <c r="F10" s="33"/>
      <c r="G10" s="33"/>
      <c r="H10" s="33"/>
      <c r="I10" s="33"/>
      <c r="J10" s="33"/>
      <c r="K10" s="33"/>
      <c r="L10" s="33"/>
      <c r="M10" s="35"/>
    </row>
    <row r="11" spans="1:30" s="45" customFormat="1" ht="30" customHeight="1">
      <c r="A11" s="213" t="s">
        <v>37</v>
      </c>
      <c r="B11" s="215" t="s">
        <v>38</v>
      </c>
      <c r="C11" s="216"/>
      <c r="D11" s="215" t="s">
        <v>39</v>
      </c>
      <c r="E11" s="216"/>
      <c r="F11" s="207" t="s">
        <v>40</v>
      </c>
      <c r="G11" s="207" t="s">
        <v>41</v>
      </c>
      <c r="H11" s="207" t="s">
        <v>42</v>
      </c>
      <c r="I11" s="207" t="s">
        <v>43</v>
      </c>
      <c r="J11" s="207" t="s">
        <v>44</v>
      </c>
      <c r="K11" s="207" t="s">
        <v>45</v>
      </c>
      <c r="L11" s="209" t="s">
        <v>46</v>
      </c>
      <c r="M11" s="209" t="s">
        <v>47</v>
      </c>
      <c r="N11" s="44"/>
      <c r="O11"/>
      <c r="P11"/>
      <c r="Q11" s="44"/>
      <c r="T11" s="45" t="s">
        <v>55</v>
      </c>
    </row>
    <row r="12" spans="1:30" s="54" customFormat="1" ht="30" customHeight="1">
      <c r="A12" s="214"/>
      <c r="B12" s="38" t="s">
        <v>49</v>
      </c>
      <c r="C12" s="39" t="s">
        <v>50</v>
      </c>
      <c r="D12" s="40" t="s">
        <v>51</v>
      </c>
      <c r="E12" s="38" t="s">
        <v>52</v>
      </c>
      <c r="F12" s="208"/>
      <c r="G12" s="208"/>
      <c r="H12" s="208"/>
      <c r="I12" s="208"/>
      <c r="J12" s="208"/>
      <c r="K12" s="208"/>
      <c r="L12" s="210"/>
      <c r="M12" s="210"/>
      <c r="N12" s="52"/>
      <c r="O12"/>
      <c r="P12" s="53"/>
      <c r="Q12" s="52"/>
      <c r="S12" s="52"/>
      <c r="T12" s="54">
        <v>40489549.733055599</v>
      </c>
      <c r="U12" s="52">
        <f t="shared" ref="U12:U44" si="0">M14-T12</f>
        <v>8419859.9769444019</v>
      </c>
      <c r="W12" s="54">
        <f>('[1]01'!L11+'[1]02'!L11+'[1]03'!L11+'[1]07'!L11*9)/12</f>
        <v>39888548.630000003</v>
      </c>
      <c r="X12" s="52">
        <f t="shared" ref="X12:X44" si="1">M14-W12</f>
        <v>9020861.0799999982</v>
      </c>
      <c r="AD12" s="52"/>
    </row>
    <row r="13" spans="1:30" s="61" customFormat="1" ht="18" customHeight="1">
      <c r="A13" s="41" t="s">
        <v>16</v>
      </c>
      <c r="B13" s="42">
        <v>2</v>
      </c>
      <c r="C13" s="41" t="s">
        <v>18</v>
      </c>
      <c r="D13" s="41" t="s">
        <v>19</v>
      </c>
      <c r="E13" s="42">
        <v>5</v>
      </c>
      <c r="F13" s="41" t="s">
        <v>21</v>
      </c>
      <c r="G13" s="41" t="s">
        <v>22</v>
      </c>
      <c r="H13" s="42">
        <v>8</v>
      </c>
      <c r="I13" s="41" t="s">
        <v>24</v>
      </c>
      <c r="J13" s="41" t="s">
        <v>25</v>
      </c>
      <c r="K13" s="41" t="s">
        <v>53</v>
      </c>
      <c r="L13" s="41" t="s">
        <v>54</v>
      </c>
      <c r="M13" s="43" t="s">
        <v>55</v>
      </c>
      <c r="N13" s="52"/>
      <c r="O13"/>
      <c r="P13" s="53"/>
      <c r="Q13" s="52"/>
      <c r="R13" s="54"/>
      <c r="S13" s="52"/>
      <c r="T13" s="54">
        <v>4002346.62</v>
      </c>
      <c r="U13" s="52">
        <f t="shared" si="0"/>
        <v>406551.13999999966</v>
      </c>
      <c r="W13" s="54">
        <f>('[1]01'!L12+'[1]02'!L12+'[1]03'!L12+'[1]07'!L12*9)/12</f>
        <v>4002346.6199999996</v>
      </c>
      <c r="X13" s="52">
        <f t="shared" si="1"/>
        <v>406551.14000000013</v>
      </c>
      <c r="AA13" s="54"/>
      <c r="AB13" s="54"/>
      <c r="AC13" s="54"/>
      <c r="AD13" s="52"/>
    </row>
    <row r="14" spans="1:30" s="61" customFormat="1" ht="18" customHeight="1">
      <c r="A14" s="46"/>
      <c r="B14" s="47" t="s">
        <v>56</v>
      </c>
      <c r="C14" s="46"/>
      <c r="D14" s="47" t="s">
        <v>57</v>
      </c>
      <c r="E14" s="47"/>
      <c r="F14" s="48">
        <v>10836</v>
      </c>
      <c r="G14" s="49" t="s">
        <v>58</v>
      </c>
      <c r="H14" s="50">
        <v>59231518.68</v>
      </c>
      <c r="I14" s="49" t="s">
        <v>58</v>
      </c>
      <c r="J14" s="49" t="s">
        <v>58</v>
      </c>
      <c r="K14" s="51" t="s">
        <v>58</v>
      </c>
      <c r="L14" s="50">
        <v>49630627.190000005</v>
      </c>
      <c r="M14" s="50">
        <v>48909409.710000001</v>
      </c>
      <c r="N14" s="52"/>
      <c r="O14" s="53"/>
      <c r="P14" s="53"/>
      <c r="Q14" s="52"/>
      <c r="R14" s="54"/>
      <c r="S14" s="52"/>
      <c r="T14" s="54">
        <v>1986905.47</v>
      </c>
      <c r="U14" s="52">
        <f t="shared" si="0"/>
        <v>345560.27000000025</v>
      </c>
      <c r="W14" s="54">
        <f>('[1]01'!L13+'[1]02'!L13+'[1]03'!L13+'[1]07'!L13*9)/12</f>
        <v>1986905.47</v>
      </c>
      <c r="X14" s="52">
        <f t="shared" si="1"/>
        <v>345560.27000000025</v>
      </c>
      <c r="AA14" s="54"/>
      <c r="AB14" s="54"/>
      <c r="AC14" s="54"/>
      <c r="AD14" s="52"/>
    </row>
    <row r="15" spans="1:30" s="61" customFormat="1" ht="18" customHeight="1">
      <c r="A15" s="55" t="s">
        <v>16</v>
      </c>
      <c r="B15" s="56" t="s">
        <v>59</v>
      </c>
      <c r="C15" s="55" t="s">
        <v>60</v>
      </c>
      <c r="D15" s="57" t="s">
        <v>58</v>
      </c>
      <c r="E15" s="56" t="s">
        <v>56</v>
      </c>
      <c r="F15" s="58">
        <v>2588</v>
      </c>
      <c r="G15" s="57" t="s">
        <v>58</v>
      </c>
      <c r="H15" s="59">
        <v>7349461.2000000002</v>
      </c>
      <c r="I15" s="57" t="s">
        <v>58</v>
      </c>
      <c r="J15" s="57" t="s">
        <v>58</v>
      </c>
      <c r="K15" s="60" t="s">
        <v>58</v>
      </c>
      <c r="L15" s="50">
        <v>3993888.32</v>
      </c>
      <c r="M15" s="50">
        <v>4408897.76</v>
      </c>
      <c r="N15" s="52"/>
      <c r="O15" s="53"/>
      <c r="P15" s="53"/>
      <c r="Q15" s="52"/>
      <c r="R15" s="54"/>
      <c r="S15" s="52"/>
      <c r="T15" s="54">
        <v>2015441.15</v>
      </c>
      <c r="U15" s="52">
        <f t="shared" si="0"/>
        <v>60990.870000000112</v>
      </c>
      <c r="W15" s="54">
        <f>('[1]01'!L14+'[1]02'!L14+'[1]03'!L14+'[1]07'!L14*9)/12</f>
        <v>2015441.1499999997</v>
      </c>
      <c r="X15" s="52">
        <f t="shared" si="1"/>
        <v>60990.870000000345</v>
      </c>
      <c r="AA15" s="54"/>
      <c r="AB15" s="54"/>
      <c r="AC15" s="54"/>
      <c r="AD15" s="52"/>
    </row>
    <row r="16" spans="1:30" s="61" customFormat="1" ht="18" customHeight="1">
      <c r="A16" s="62" t="s">
        <v>61</v>
      </c>
      <c r="B16" s="63" t="s">
        <v>59</v>
      </c>
      <c r="C16" s="62" t="s">
        <v>60</v>
      </c>
      <c r="D16" s="63" t="s">
        <v>62</v>
      </c>
      <c r="E16" s="63" t="s">
        <v>63</v>
      </c>
      <c r="F16" s="64">
        <v>1668</v>
      </c>
      <c r="G16" s="63" t="s">
        <v>64</v>
      </c>
      <c r="H16" s="65">
        <v>3887442.9</v>
      </c>
      <c r="I16" s="66" t="s">
        <v>65</v>
      </c>
      <c r="J16" s="67" t="s">
        <v>66</v>
      </c>
      <c r="K16" s="68">
        <v>0.6</v>
      </c>
      <c r="L16" s="65">
        <v>2332465.7400000002</v>
      </c>
      <c r="M16" s="69">
        <v>2332465.7400000002</v>
      </c>
      <c r="N16" s="52"/>
      <c r="O16" s="53"/>
      <c r="P16" s="53"/>
      <c r="Q16" s="52"/>
      <c r="R16" s="54"/>
      <c r="S16" s="52"/>
      <c r="T16" s="54">
        <v>8485480.5477777794</v>
      </c>
      <c r="U16" s="52">
        <f t="shared" si="0"/>
        <v>4677043.1622222215</v>
      </c>
      <c r="W16" s="54">
        <f>('[1]01'!L15+'[1]02'!L15+'[1]03'!L15+'[1]07'!L15*9)/12</f>
        <v>8466371.6166666653</v>
      </c>
      <c r="X16" s="52">
        <f t="shared" si="1"/>
        <v>4696152.0933333356</v>
      </c>
      <c r="AA16" s="54"/>
      <c r="AB16" s="54"/>
      <c r="AC16" s="54"/>
      <c r="AD16" s="52"/>
    </row>
    <row r="17" spans="1:30" s="61" customFormat="1" ht="18" customHeight="1">
      <c r="A17" s="62" t="s">
        <v>67</v>
      </c>
      <c r="B17" s="63" t="s">
        <v>59</v>
      </c>
      <c r="C17" s="62" t="s">
        <v>60</v>
      </c>
      <c r="D17" s="63" t="s">
        <v>62</v>
      </c>
      <c r="E17" s="63" t="s">
        <v>68</v>
      </c>
      <c r="F17" s="64">
        <v>920</v>
      </c>
      <c r="G17" s="63" t="s">
        <v>69</v>
      </c>
      <c r="H17" s="65">
        <v>3462018.3</v>
      </c>
      <c r="I17" s="66" t="s">
        <v>65</v>
      </c>
      <c r="J17" s="67" t="s">
        <v>66</v>
      </c>
      <c r="K17" s="78">
        <v>0.47989999999999999</v>
      </c>
      <c r="L17" s="79">
        <v>1661422.58</v>
      </c>
      <c r="M17" s="80">
        <v>2076432.02</v>
      </c>
      <c r="N17" s="52"/>
      <c r="O17" s="53"/>
      <c r="P17" s="53"/>
      <c r="Q17" s="52"/>
      <c r="R17" s="54"/>
      <c r="S17" s="52"/>
      <c r="T17" s="54">
        <v>387196.61777777801</v>
      </c>
      <c r="U17" s="52">
        <f t="shared" si="0"/>
        <v>1797989.5822222217</v>
      </c>
      <c r="W17" s="54">
        <f>('[1]01'!L16+'[1]02'!L16+'[1]03'!L16+'[1]07'!L16*9)/12</f>
        <v>368087.6866666667</v>
      </c>
      <c r="X17" s="52">
        <f t="shared" si="1"/>
        <v>1817098.513333333</v>
      </c>
      <c r="AA17" s="54"/>
      <c r="AB17" s="54"/>
      <c r="AC17" s="54"/>
      <c r="AD17" s="52"/>
    </row>
    <row r="18" spans="1:30" s="61" customFormat="1" ht="18" customHeight="1">
      <c r="A18" s="70" t="s">
        <v>17</v>
      </c>
      <c r="B18" s="71" t="s">
        <v>70</v>
      </c>
      <c r="C18" s="70" t="s">
        <v>71</v>
      </c>
      <c r="D18" s="72" t="s">
        <v>58</v>
      </c>
      <c r="E18" s="71" t="s">
        <v>56</v>
      </c>
      <c r="F18" s="73">
        <v>2215</v>
      </c>
      <c r="G18" s="72" t="s">
        <v>58</v>
      </c>
      <c r="H18" s="59">
        <v>17171193.16</v>
      </c>
      <c r="I18" s="72" t="s">
        <v>58</v>
      </c>
      <c r="J18" s="72" t="s">
        <v>58</v>
      </c>
      <c r="K18" s="60" t="s">
        <v>58</v>
      </c>
      <c r="L18" s="59">
        <v>14030206.51</v>
      </c>
      <c r="M18" s="50">
        <v>13162523.710000001</v>
      </c>
      <c r="N18" s="52"/>
      <c r="O18" s="53"/>
      <c r="P18" s="53"/>
      <c r="Q18" s="52"/>
      <c r="R18" s="54"/>
      <c r="S18" s="52"/>
      <c r="T18" s="54">
        <v>253434.1</v>
      </c>
      <c r="U18" s="52">
        <f t="shared" si="0"/>
        <v>1280384.52</v>
      </c>
      <c r="W18" s="54">
        <f>('[1]01'!L17+'[1]02'!L17+'[1]03'!L17+'[1]07'!L17*9)/12</f>
        <v>253434.1</v>
      </c>
      <c r="X18" s="52">
        <f t="shared" si="1"/>
        <v>1280384.52</v>
      </c>
      <c r="AA18" s="54"/>
      <c r="AB18" s="54"/>
      <c r="AC18" s="54"/>
      <c r="AD18" s="52"/>
    </row>
    <row r="19" spans="1:30" s="61" customFormat="1" ht="18" customHeight="1">
      <c r="A19" s="62" t="s">
        <v>72</v>
      </c>
      <c r="B19" s="63" t="s">
        <v>70</v>
      </c>
      <c r="C19" s="62" t="s">
        <v>71</v>
      </c>
      <c r="D19" s="63" t="s">
        <v>73</v>
      </c>
      <c r="E19" s="63" t="s">
        <v>74</v>
      </c>
      <c r="F19" s="74">
        <v>465</v>
      </c>
      <c r="G19" s="63" t="s">
        <v>75</v>
      </c>
      <c r="H19" s="65">
        <v>2185186.2000000002</v>
      </c>
      <c r="I19" s="66" t="s">
        <v>65</v>
      </c>
      <c r="J19" s="75" t="s">
        <v>76</v>
      </c>
      <c r="K19" s="76">
        <v>1</v>
      </c>
      <c r="L19" s="77">
        <v>2185186.2000000002</v>
      </c>
      <c r="M19" s="69">
        <v>2185186.1999999997</v>
      </c>
      <c r="N19" s="52"/>
      <c r="O19" s="53"/>
      <c r="P19" s="53"/>
      <c r="Q19" s="52"/>
      <c r="R19" s="54"/>
      <c r="S19" s="52"/>
      <c r="T19" s="54">
        <v>1915150.81</v>
      </c>
      <c r="U19" s="52">
        <f t="shared" si="0"/>
        <v>270035.38999999966</v>
      </c>
      <c r="W19" s="54">
        <f>('[1]01'!L18+'[1]02'!L18+'[1]03'!L18+'[1]07'!L18*9)/12</f>
        <v>1915150.8099999998</v>
      </c>
      <c r="X19" s="52">
        <f t="shared" si="1"/>
        <v>270035.3899999999</v>
      </c>
      <c r="AA19" s="54"/>
      <c r="AB19" s="54"/>
      <c r="AC19" s="54"/>
      <c r="AD19" s="52"/>
    </row>
    <row r="20" spans="1:30" s="61" customFormat="1" ht="18" customHeight="1">
      <c r="A20" s="62" t="s">
        <v>77</v>
      </c>
      <c r="B20" s="63" t="s">
        <v>70</v>
      </c>
      <c r="C20" s="62" t="s">
        <v>71</v>
      </c>
      <c r="D20" s="63" t="s">
        <v>73</v>
      </c>
      <c r="E20" s="63" t="s">
        <v>78</v>
      </c>
      <c r="F20" s="74">
        <v>325</v>
      </c>
      <c r="G20" s="63" t="s">
        <v>75</v>
      </c>
      <c r="H20" s="65">
        <v>2185186.2000000002</v>
      </c>
      <c r="I20" s="66" t="s">
        <v>65</v>
      </c>
      <c r="J20" s="203" t="s">
        <v>76</v>
      </c>
      <c r="K20" s="78">
        <v>1</v>
      </c>
      <c r="L20" s="79">
        <v>2185186.2000000002</v>
      </c>
      <c r="M20" s="80">
        <v>1533818.62</v>
      </c>
      <c r="N20" s="52"/>
      <c r="O20" s="53"/>
      <c r="P20" s="53"/>
      <c r="Q20" s="52"/>
      <c r="R20" s="54"/>
      <c r="S20" s="52"/>
      <c r="T20" s="54">
        <v>1915150.81</v>
      </c>
      <c r="U20" s="52">
        <f t="shared" si="0"/>
        <v>270035.38999999966</v>
      </c>
      <c r="W20" s="54">
        <f>('[1]01'!L19+'[1]02'!L19+'[1]03'!L19+'[1]07'!L19*9)/12</f>
        <v>1915150.8099999998</v>
      </c>
      <c r="X20" s="52">
        <f t="shared" si="1"/>
        <v>270035.3899999999</v>
      </c>
      <c r="AA20" s="54"/>
      <c r="AB20" s="54"/>
      <c r="AC20" s="54"/>
      <c r="AD20" s="52"/>
    </row>
    <row r="21" spans="1:30" s="61" customFormat="1" ht="18" customHeight="1">
      <c r="A21" s="62" t="s">
        <v>79</v>
      </c>
      <c r="B21" s="63" t="s">
        <v>70</v>
      </c>
      <c r="C21" s="62" t="s">
        <v>71</v>
      </c>
      <c r="D21" s="63" t="s">
        <v>73</v>
      </c>
      <c r="E21" s="63" t="s">
        <v>80</v>
      </c>
      <c r="F21" s="74">
        <v>439</v>
      </c>
      <c r="G21" s="63" t="s">
        <v>75</v>
      </c>
      <c r="H21" s="65">
        <v>2185186.2000000002</v>
      </c>
      <c r="I21" s="66" t="s">
        <v>65</v>
      </c>
      <c r="J21" s="75" t="s">
        <v>76</v>
      </c>
      <c r="K21" s="68">
        <v>1</v>
      </c>
      <c r="L21" s="65">
        <v>2185186.2000000002</v>
      </c>
      <c r="M21" s="69">
        <v>2185186.1999999997</v>
      </c>
      <c r="N21" s="52"/>
      <c r="O21" s="53"/>
      <c r="P21" s="53"/>
      <c r="Q21" s="52"/>
      <c r="R21" s="54"/>
      <c r="S21" s="52"/>
      <c r="T21" s="54">
        <v>1629277.14</v>
      </c>
      <c r="U21" s="52">
        <f t="shared" si="0"/>
        <v>126738.48999999976</v>
      </c>
      <c r="W21" s="54">
        <f>('[1]01'!L20+'[1]02'!L20+'[1]03'!L20+'[1]07'!L20*9)/12</f>
        <v>1629277.14</v>
      </c>
      <c r="X21" s="52">
        <f t="shared" si="1"/>
        <v>126738.48999999976</v>
      </c>
      <c r="AA21" s="54"/>
      <c r="AB21" s="54"/>
      <c r="AC21" s="54"/>
      <c r="AD21" s="52"/>
    </row>
    <row r="22" spans="1:30" s="61" customFormat="1" ht="18" customHeight="1">
      <c r="A22" s="62" t="s">
        <v>81</v>
      </c>
      <c r="B22" s="63" t="s">
        <v>70</v>
      </c>
      <c r="C22" s="62" t="s">
        <v>71</v>
      </c>
      <c r="D22" s="63" t="s">
        <v>73</v>
      </c>
      <c r="E22" s="63" t="s">
        <v>82</v>
      </c>
      <c r="F22" s="74">
        <v>419</v>
      </c>
      <c r="G22" s="63" t="s">
        <v>75</v>
      </c>
      <c r="H22" s="65">
        <v>2185186.2000000002</v>
      </c>
      <c r="I22" s="66" t="s">
        <v>65</v>
      </c>
      <c r="J22" s="75" t="s">
        <v>76</v>
      </c>
      <c r="K22" s="68">
        <v>1</v>
      </c>
      <c r="L22" s="65">
        <v>2185186.2000000002</v>
      </c>
      <c r="M22" s="69">
        <v>2185186.1999999997</v>
      </c>
      <c r="N22" s="52"/>
      <c r="O22" s="53"/>
      <c r="P22" s="53"/>
      <c r="Q22" s="52"/>
      <c r="R22" s="54"/>
      <c r="S22" s="52"/>
      <c r="T22" s="54">
        <v>253434.1</v>
      </c>
      <c r="U22" s="52">
        <f t="shared" si="0"/>
        <v>174225.05000000002</v>
      </c>
      <c r="W22" s="54">
        <f>('[1]01'!L21+'[1]02'!L21+'[1]03'!L21+'[1]07'!L21*9)/12</f>
        <v>253434.1</v>
      </c>
      <c r="X22" s="52">
        <f t="shared" si="1"/>
        <v>174225.05000000002</v>
      </c>
      <c r="AA22" s="54"/>
      <c r="AB22" s="54"/>
      <c r="AC22" s="54"/>
      <c r="AD22" s="52"/>
    </row>
    <row r="23" spans="1:30" s="61" customFormat="1" ht="18" customHeight="1">
      <c r="A23" s="62" t="s">
        <v>83</v>
      </c>
      <c r="B23" s="63" t="s">
        <v>70</v>
      </c>
      <c r="C23" s="62" t="s">
        <v>71</v>
      </c>
      <c r="D23" s="63" t="s">
        <v>84</v>
      </c>
      <c r="E23" s="63" t="s">
        <v>85</v>
      </c>
      <c r="F23" s="74">
        <v>268</v>
      </c>
      <c r="G23" s="63" t="s">
        <v>75</v>
      </c>
      <c r="H23" s="65">
        <v>2185186.2000000002</v>
      </c>
      <c r="I23" s="66" t="s">
        <v>65</v>
      </c>
      <c r="J23" s="67" t="s">
        <v>66</v>
      </c>
      <c r="K23" s="68">
        <v>0.80359999999999998</v>
      </c>
      <c r="L23" s="65">
        <v>1756015.63</v>
      </c>
      <c r="M23" s="69">
        <v>1756015.6299999997</v>
      </c>
      <c r="N23" s="52"/>
      <c r="O23" s="53"/>
      <c r="P23" s="53"/>
      <c r="Q23" s="52"/>
      <c r="R23" s="54"/>
      <c r="S23" s="52"/>
      <c r="T23" s="54">
        <v>1915150.81</v>
      </c>
      <c r="U23" s="52">
        <f t="shared" si="0"/>
        <v>-900568.86</v>
      </c>
      <c r="W23" s="54">
        <f>('[1]01'!L22+'[1]02'!L22+'[1]03'!L22+'[1]07'!L22*9)/12</f>
        <v>1915150.8099999998</v>
      </c>
      <c r="X23" s="52">
        <f t="shared" si="1"/>
        <v>-900568.85999999975</v>
      </c>
      <c r="AA23" s="54"/>
      <c r="AB23" s="54"/>
      <c r="AC23" s="54"/>
      <c r="AD23" s="52"/>
    </row>
    <row r="24" spans="1:30" s="61" customFormat="1" ht="18" customHeight="1">
      <c r="A24" s="62" t="s">
        <v>86</v>
      </c>
      <c r="B24" s="63" t="s">
        <v>70</v>
      </c>
      <c r="C24" s="62" t="s">
        <v>71</v>
      </c>
      <c r="D24" s="63" t="s">
        <v>84</v>
      </c>
      <c r="E24" s="63" t="s">
        <v>87</v>
      </c>
      <c r="F24" s="74">
        <v>107</v>
      </c>
      <c r="G24" s="63" t="s">
        <v>75</v>
      </c>
      <c r="H24" s="65">
        <v>2185186.2000000002</v>
      </c>
      <c r="I24" s="66" t="s">
        <v>65</v>
      </c>
      <c r="J24" s="67" t="s">
        <v>66</v>
      </c>
      <c r="K24" s="78">
        <v>0.29470000000000002</v>
      </c>
      <c r="L24" s="79">
        <v>643974.37</v>
      </c>
      <c r="M24" s="80">
        <v>427659.15</v>
      </c>
      <c r="N24" s="52"/>
      <c r="O24" s="53"/>
      <c r="P24" s="53"/>
      <c r="Q24" s="52"/>
      <c r="R24" s="54"/>
      <c r="S24" s="52"/>
      <c r="T24" s="54">
        <v>216686.16</v>
      </c>
      <c r="U24" s="52">
        <f t="shared" si="0"/>
        <v>1658203.6</v>
      </c>
      <c r="W24" s="54">
        <f>('[1]01'!L23+'[1]02'!L23+'[1]03'!L23+'[1]07'!L23*9)/12</f>
        <v>216686.16</v>
      </c>
      <c r="X24" s="52">
        <f t="shared" si="1"/>
        <v>1658203.6</v>
      </c>
      <c r="AA24" s="54"/>
      <c r="AB24" s="54"/>
      <c r="AC24" s="54"/>
      <c r="AD24" s="52"/>
    </row>
    <row r="25" spans="1:30" s="61" customFormat="1" ht="18" customHeight="1">
      <c r="A25" s="62" t="s">
        <v>88</v>
      </c>
      <c r="B25" s="63" t="s">
        <v>70</v>
      </c>
      <c r="C25" s="62" t="s">
        <v>71</v>
      </c>
      <c r="D25" s="63" t="s">
        <v>73</v>
      </c>
      <c r="E25" s="63" t="s">
        <v>89</v>
      </c>
      <c r="F25" s="74">
        <v>122</v>
      </c>
      <c r="G25" s="63" t="s">
        <v>75</v>
      </c>
      <c r="H25" s="65">
        <v>2185186.2000000002</v>
      </c>
      <c r="I25" s="66" t="s">
        <v>65</v>
      </c>
      <c r="J25" s="67" t="s">
        <v>66</v>
      </c>
      <c r="K25" s="68">
        <v>0.46429999999999999</v>
      </c>
      <c r="L25" s="65">
        <v>1014581.95</v>
      </c>
      <c r="M25" s="69">
        <v>1014581.9500000001</v>
      </c>
      <c r="N25" s="52"/>
      <c r="O25" s="53"/>
      <c r="P25" s="53"/>
      <c r="Q25" s="52"/>
      <c r="R25" s="54"/>
      <c r="S25" s="52"/>
      <c r="T25" s="54">
        <v>17169532.059027798</v>
      </c>
      <c r="U25" s="52">
        <f t="shared" si="0"/>
        <v>1863507.8409722</v>
      </c>
      <c r="W25" s="54">
        <f>('[1]01'!L24+'[1]02'!L24+'[1]03'!L24+'[1]07'!L24*9)/12</f>
        <v>16048619.348333335</v>
      </c>
      <c r="X25" s="52">
        <f t="shared" si="1"/>
        <v>2984420.551666664</v>
      </c>
      <c r="AA25" s="54"/>
      <c r="AB25" s="54"/>
      <c r="AC25" s="54"/>
      <c r="AD25" s="52"/>
    </row>
    <row r="26" spans="1:30" s="61" customFormat="1" ht="18" customHeight="1">
      <c r="A26" s="62" t="s">
        <v>90</v>
      </c>
      <c r="B26" s="63" t="s">
        <v>70</v>
      </c>
      <c r="C26" s="62" t="s">
        <v>71</v>
      </c>
      <c r="D26" s="63" t="s">
        <v>84</v>
      </c>
      <c r="E26" s="63" t="s">
        <v>91</v>
      </c>
      <c r="F26" s="74">
        <v>70</v>
      </c>
      <c r="G26" s="63" t="s">
        <v>92</v>
      </c>
      <c r="H26" s="65">
        <v>1874889.76</v>
      </c>
      <c r="I26" s="66" t="s">
        <v>65</v>
      </c>
      <c r="J26" s="75" t="s">
        <v>76</v>
      </c>
      <c r="K26" s="68">
        <v>1</v>
      </c>
      <c r="L26" s="65">
        <v>1874889.76</v>
      </c>
      <c r="M26" s="69">
        <v>1874889.76</v>
      </c>
      <c r="N26" s="52"/>
      <c r="O26" s="53"/>
      <c r="P26" s="53"/>
      <c r="Q26" s="52"/>
      <c r="R26" s="54"/>
      <c r="S26" s="52"/>
      <c r="T26" s="54">
        <v>2015441.15</v>
      </c>
      <c r="U26" s="52">
        <f t="shared" si="0"/>
        <v>60990.870000000112</v>
      </c>
      <c r="W26" s="54">
        <f>('[1]01'!L25+'[1]02'!L25+'[1]03'!L25+'[1]07'!L25*9)/12</f>
        <v>2015441.1499999997</v>
      </c>
      <c r="X26" s="52">
        <f t="shared" si="1"/>
        <v>60990.870000000345</v>
      </c>
      <c r="AA26" s="54"/>
      <c r="AB26" s="54"/>
      <c r="AC26" s="54"/>
      <c r="AD26" s="52"/>
    </row>
    <row r="27" spans="1:30" s="61" customFormat="1" ht="18" customHeight="1">
      <c r="A27" s="70" t="s">
        <v>18</v>
      </c>
      <c r="B27" s="71" t="s">
        <v>93</v>
      </c>
      <c r="C27" s="70" t="s">
        <v>94</v>
      </c>
      <c r="D27" s="72" t="s">
        <v>58</v>
      </c>
      <c r="E27" s="71" t="s">
        <v>56</v>
      </c>
      <c r="F27" s="73">
        <v>3823</v>
      </c>
      <c r="G27" s="72" t="s">
        <v>58</v>
      </c>
      <c r="H27" s="59">
        <v>20633211.460000001</v>
      </c>
      <c r="I27" s="72" t="s">
        <v>58</v>
      </c>
      <c r="J27" s="72" t="s">
        <v>58</v>
      </c>
      <c r="K27" s="60" t="s">
        <v>58</v>
      </c>
      <c r="L27" s="50">
        <v>18618030.460000001</v>
      </c>
      <c r="M27" s="50">
        <v>19033039.899999999</v>
      </c>
      <c r="N27" s="52"/>
      <c r="O27" s="53"/>
      <c r="P27" s="53"/>
      <c r="Q27" s="52"/>
      <c r="R27" s="54"/>
      <c r="S27" s="52"/>
      <c r="T27" s="54">
        <v>1660544.17916667</v>
      </c>
      <c r="U27" s="52">
        <f t="shared" si="0"/>
        <v>524642.02083332976</v>
      </c>
      <c r="W27" s="54">
        <f>('[1]01'!L26+'[1]02'!L26+'[1]03'!L26+'[1]07'!L26*9)/12</f>
        <v>1898770.3875</v>
      </c>
      <c r="X27" s="52">
        <f t="shared" si="1"/>
        <v>286415.81249999977</v>
      </c>
      <c r="AA27" s="54"/>
      <c r="AB27" s="54"/>
      <c r="AC27" s="54"/>
      <c r="AD27" s="52"/>
    </row>
    <row r="28" spans="1:30" s="89" customFormat="1" ht="18" customHeight="1">
      <c r="A28" s="62" t="s">
        <v>95</v>
      </c>
      <c r="B28" s="63" t="s">
        <v>93</v>
      </c>
      <c r="C28" s="62" t="s">
        <v>94</v>
      </c>
      <c r="D28" s="63" t="s">
        <v>96</v>
      </c>
      <c r="E28" s="63" t="s">
        <v>97</v>
      </c>
      <c r="F28" s="64">
        <v>1241</v>
      </c>
      <c r="G28" s="63" t="s">
        <v>69</v>
      </c>
      <c r="H28" s="65">
        <v>3462018.3</v>
      </c>
      <c r="I28" s="66" t="s">
        <v>65</v>
      </c>
      <c r="J28" s="67" t="s">
        <v>66</v>
      </c>
      <c r="K28" s="78">
        <v>0.47989999999999999</v>
      </c>
      <c r="L28" s="79">
        <v>1661422.58</v>
      </c>
      <c r="M28" s="80">
        <v>2076432.02</v>
      </c>
      <c r="N28" s="87"/>
      <c r="O28" s="53"/>
      <c r="P28" s="53"/>
      <c r="Q28" s="52"/>
      <c r="R28" s="54"/>
      <c r="S28" s="52"/>
      <c r="T28" s="88">
        <v>1904275.66805556</v>
      </c>
      <c r="U28" s="87">
        <f t="shared" si="0"/>
        <v>280910.53194443975</v>
      </c>
      <c r="W28" s="88">
        <f>('[1]01'!L27+'[1]02'!L27+'[1]03'!L27+'[1]07'!L27*9)/12</f>
        <v>1879636.2416666665</v>
      </c>
      <c r="X28" s="87">
        <f t="shared" si="1"/>
        <v>305549.95833333326</v>
      </c>
      <c r="AA28" s="54"/>
      <c r="AB28" s="54"/>
      <c r="AC28" s="54"/>
      <c r="AD28" s="52"/>
    </row>
    <row r="29" spans="1:30" s="61" customFormat="1" ht="18" customHeight="1">
      <c r="A29" s="62" t="s">
        <v>98</v>
      </c>
      <c r="B29" s="63" t="s">
        <v>93</v>
      </c>
      <c r="C29" s="62" t="s">
        <v>94</v>
      </c>
      <c r="D29" s="63" t="s">
        <v>96</v>
      </c>
      <c r="E29" s="63" t="s">
        <v>99</v>
      </c>
      <c r="F29" s="64">
        <v>855</v>
      </c>
      <c r="G29" s="63" t="s">
        <v>75</v>
      </c>
      <c r="H29" s="65">
        <v>2185186.2000000002</v>
      </c>
      <c r="I29" s="66" t="s">
        <v>65</v>
      </c>
      <c r="J29" s="75" t="s">
        <v>76</v>
      </c>
      <c r="K29" s="81">
        <v>1</v>
      </c>
      <c r="L29" s="82">
        <v>2185186.2000000002</v>
      </c>
      <c r="M29" s="69">
        <v>2185186.1999999997</v>
      </c>
      <c r="N29" s="52"/>
      <c r="O29" s="53"/>
      <c r="P29" s="53"/>
      <c r="Q29" s="52"/>
      <c r="R29" s="54"/>
      <c r="S29" s="52"/>
      <c r="T29" s="54">
        <v>2027472.8</v>
      </c>
      <c r="U29" s="52">
        <f t="shared" si="0"/>
        <v>157713.39999999967</v>
      </c>
      <c r="W29" s="54">
        <f>('[1]01'!L28+'[1]02'!L28+'[1]03'!L28+'[1]07'!L28*9)/12</f>
        <v>696943.77500000002</v>
      </c>
      <c r="X29" s="52">
        <f t="shared" si="1"/>
        <v>1488242.4249999998</v>
      </c>
      <c r="AA29" s="54"/>
      <c r="AB29" s="54"/>
      <c r="AC29" s="54"/>
      <c r="AD29" s="52"/>
    </row>
    <row r="30" spans="1:30" s="61" customFormat="1" ht="18" customHeight="1">
      <c r="A30" s="83" t="s">
        <v>100</v>
      </c>
      <c r="B30" s="84" t="s">
        <v>93</v>
      </c>
      <c r="C30" s="83" t="s">
        <v>94</v>
      </c>
      <c r="D30" s="84" t="s">
        <v>96</v>
      </c>
      <c r="E30" s="84" t="s">
        <v>101</v>
      </c>
      <c r="F30" s="74">
        <v>441</v>
      </c>
      <c r="G30" s="84" t="s">
        <v>75</v>
      </c>
      <c r="H30" s="77">
        <v>2185186.2000000002</v>
      </c>
      <c r="I30" s="85" t="s">
        <v>65</v>
      </c>
      <c r="J30" s="86" t="s">
        <v>76</v>
      </c>
      <c r="K30" s="81">
        <v>1</v>
      </c>
      <c r="L30" s="82">
        <v>2185186.2000000002</v>
      </c>
      <c r="M30" s="69">
        <v>2185186.1999999997</v>
      </c>
      <c r="N30" s="52"/>
      <c r="O30" s="53"/>
      <c r="P30" s="53"/>
      <c r="Q30" s="52"/>
      <c r="R30" s="54"/>
      <c r="S30" s="52"/>
      <c r="T30" s="54">
        <v>1657070.4134722201</v>
      </c>
      <c r="U30" s="52">
        <f t="shared" si="0"/>
        <v>313530.50652777986</v>
      </c>
      <c r="W30" s="54">
        <f>('[1]01'!L29+'[1]02'!L29+'[1]03'!L29+'[1]07'!L29*9)/12</f>
        <v>1653099.9458333335</v>
      </c>
      <c r="X30" s="52">
        <f t="shared" si="1"/>
        <v>317500.97416666639</v>
      </c>
      <c r="AA30" s="54"/>
      <c r="AB30" s="54"/>
      <c r="AC30" s="54"/>
      <c r="AD30" s="52"/>
    </row>
    <row r="31" spans="1:30" s="61" customFormat="1" ht="18" customHeight="1">
      <c r="A31" s="62" t="s">
        <v>102</v>
      </c>
      <c r="B31" s="63" t="s">
        <v>93</v>
      </c>
      <c r="C31" s="62" t="s">
        <v>94</v>
      </c>
      <c r="D31" s="63" t="s">
        <v>96</v>
      </c>
      <c r="E31" s="63" t="s">
        <v>103</v>
      </c>
      <c r="F31" s="64">
        <v>315</v>
      </c>
      <c r="G31" s="63" t="s">
        <v>75</v>
      </c>
      <c r="H31" s="65">
        <v>2185186.2000000002</v>
      </c>
      <c r="I31" s="66" t="s">
        <v>65</v>
      </c>
      <c r="J31" s="90" t="s">
        <v>76</v>
      </c>
      <c r="K31" s="81">
        <v>1</v>
      </c>
      <c r="L31" s="82">
        <v>2185186.2000000002</v>
      </c>
      <c r="M31" s="69">
        <v>2185186.1999999997</v>
      </c>
      <c r="N31" s="52"/>
      <c r="O31" s="53"/>
      <c r="P31" s="53"/>
      <c r="Q31" s="52"/>
      <c r="R31" s="54"/>
      <c r="S31" s="52"/>
      <c r="T31" s="54">
        <v>1879636.24166667</v>
      </c>
      <c r="U31" s="52">
        <f t="shared" si="0"/>
        <v>305549.95833332976</v>
      </c>
      <c r="W31" s="54">
        <f>('[1]01'!L30+'[1]02'!L30+'[1]03'!L30+'[1]07'!L30*9)/12</f>
        <v>1879636.2416666665</v>
      </c>
      <c r="X31" s="52">
        <f t="shared" si="1"/>
        <v>305549.95833333326</v>
      </c>
      <c r="AA31" s="54"/>
      <c r="AB31" s="54"/>
      <c r="AC31" s="54"/>
      <c r="AD31" s="52"/>
    </row>
    <row r="32" spans="1:30" s="61" customFormat="1" ht="18" customHeight="1">
      <c r="A32" s="62" t="s">
        <v>104</v>
      </c>
      <c r="B32" s="63" t="s">
        <v>93</v>
      </c>
      <c r="C32" s="62" t="s">
        <v>94</v>
      </c>
      <c r="D32" s="63" t="s">
        <v>96</v>
      </c>
      <c r="E32" s="63" t="s">
        <v>105</v>
      </c>
      <c r="F32" s="64">
        <v>224</v>
      </c>
      <c r="G32" s="63" t="s">
        <v>75</v>
      </c>
      <c r="H32" s="65">
        <v>2185186.2000000002</v>
      </c>
      <c r="I32" s="66" t="s">
        <v>65</v>
      </c>
      <c r="J32" s="67" t="s">
        <v>66</v>
      </c>
      <c r="K32" s="81">
        <v>0.90180000000000005</v>
      </c>
      <c r="L32" s="82">
        <v>1970600.92</v>
      </c>
      <c r="M32" s="69">
        <v>1970600.92</v>
      </c>
      <c r="N32" s="52"/>
      <c r="O32" s="53"/>
      <c r="P32" s="53"/>
      <c r="Q32" s="52"/>
      <c r="R32" s="54"/>
      <c r="S32" s="52"/>
      <c r="T32" s="54">
        <v>2027472.8</v>
      </c>
      <c r="U32" s="52">
        <f t="shared" si="0"/>
        <v>157713.39999999967</v>
      </c>
      <c r="W32" s="54">
        <f>('[1]01'!L31+'[1]02'!L31+'[1]03'!L31+'[1]07'!L31*9)/12</f>
        <v>2027472.8</v>
      </c>
      <c r="X32" s="52">
        <f t="shared" si="1"/>
        <v>157713.39999999967</v>
      </c>
      <c r="AA32" s="54"/>
      <c r="AB32" s="54"/>
      <c r="AC32" s="54"/>
      <c r="AD32" s="52"/>
    </row>
    <row r="33" spans="1:30" s="61" customFormat="1" ht="18" customHeight="1">
      <c r="A33" s="62" t="s">
        <v>106</v>
      </c>
      <c r="B33" s="63" t="s">
        <v>93</v>
      </c>
      <c r="C33" s="62" t="s">
        <v>94</v>
      </c>
      <c r="D33" s="63" t="s">
        <v>96</v>
      </c>
      <c r="E33" s="63" t="s">
        <v>107</v>
      </c>
      <c r="F33" s="64">
        <v>391</v>
      </c>
      <c r="G33" s="63" t="s">
        <v>75</v>
      </c>
      <c r="H33" s="65">
        <v>2185186.2000000002</v>
      </c>
      <c r="I33" s="66" t="s">
        <v>65</v>
      </c>
      <c r="J33" s="75" t="s">
        <v>76</v>
      </c>
      <c r="K33" s="81">
        <v>1</v>
      </c>
      <c r="L33" s="82">
        <v>2185186.2000000002</v>
      </c>
      <c r="M33" s="69">
        <v>2185186.1999999997</v>
      </c>
      <c r="N33" s="52"/>
      <c r="O33" s="53"/>
      <c r="P33" s="53"/>
      <c r="Q33" s="52"/>
      <c r="R33" s="54"/>
      <c r="S33" s="52"/>
      <c r="T33" s="54">
        <v>1970146.0066666701</v>
      </c>
      <c r="U33" s="52">
        <f t="shared" si="0"/>
        <v>215040.19333332963</v>
      </c>
      <c r="W33" s="54">
        <f>('[1]01'!L32+'[1]02'!L32+'[1]03'!L32+'[1]07'!L32*9)/12</f>
        <v>1970146.0066666666</v>
      </c>
      <c r="X33" s="52">
        <f t="shared" si="1"/>
        <v>215040.19333333313</v>
      </c>
      <c r="AA33" s="54"/>
      <c r="AB33" s="54"/>
      <c r="AC33" s="54"/>
      <c r="AD33" s="52"/>
    </row>
    <row r="34" spans="1:30" s="61" customFormat="1" ht="18" customHeight="1">
      <c r="A34" s="62" t="s">
        <v>108</v>
      </c>
      <c r="B34" s="63" t="s">
        <v>93</v>
      </c>
      <c r="C34" s="62" t="s">
        <v>94</v>
      </c>
      <c r="D34" s="63" t="s">
        <v>96</v>
      </c>
      <c r="E34" s="63" t="s">
        <v>109</v>
      </c>
      <c r="F34" s="64">
        <v>117</v>
      </c>
      <c r="G34" s="63" t="s">
        <v>75</v>
      </c>
      <c r="H34" s="65">
        <v>2185186.2000000002</v>
      </c>
      <c r="I34" s="66" t="s">
        <v>65</v>
      </c>
      <c r="J34" s="75" t="s">
        <v>76</v>
      </c>
      <c r="K34" s="68">
        <v>1</v>
      </c>
      <c r="L34" s="65">
        <v>2185186.2000000002</v>
      </c>
      <c r="M34" s="69">
        <v>2185186.1999999997</v>
      </c>
      <c r="N34" s="52"/>
      <c r="O34" s="53"/>
      <c r="P34" s="53"/>
      <c r="Q34" s="52"/>
      <c r="R34" s="54"/>
      <c r="S34" s="52"/>
      <c r="T34" s="54">
        <v>2027472.8</v>
      </c>
      <c r="U34" s="52">
        <f t="shared" si="0"/>
        <v>-152583.04000000004</v>
      </c>
      <c r="W34" s="54">
        <f>('[1]01'!L33+'[1]02'!L33+'[1]03'!L33+'[1]07'!L33*9)/12</f>
        <v>2027472.8</v>
      </c>
      <c r="X34" s="52">
        <f t="shared" si="1"/>
        <v>-152583.04000000004</v>
      </c>
      <c r="AA34" s="54"/>
      <c r="AB34" s="54"/>
      <c r="AC34" s="54"/>
      <c r="AD34" s="52"/>
    </row>
    <row r="35" spans="1:30" s="61" customFormat="1" ht="18" customHeight="1">
      <c r="A35" s="62" t="s">
        <v>110</v>
      </c>
      <c r="B35" s="63" t="s">
        <v>93</v>
      </c>
      <c r="C35" s="62" t="s">
        <v>94</v>
      </c>
      <c r="D35" s="63" t="s">
        <v>96</v>
      </c>
      <c r="E35" s="63" t="s">
        <v>111</v>
      </c>
      <c r="F35" s="64">
        <v>163</v>
      </c>
      <c r="G35" s="63" t="s">
        <v>75</v>
      </c>
      <c r="H35" s="65">
        <v>2185186.2000000002</v>
      </c>
      <c r="I35" s="66" t="s">
        <v>65</v>
      </c>
      <c r="J35" s="75" t="s">
        <v>76</v>
      </c>
      <c r="K35" s="68">
        <v>1</v>
      </c>
      <c r="L35" s="65">
        <v>2185186.2000000002</v>
      </c>
      <c r="M35" s="69">
        <v>2185186.1999999997</v>
      </c>
      <c r="N35" s="52"/>
      <c r="O35" s="53"/>
      <c r="P35" s="53"/>
      <c r="Q35" s="52"/>
      <c r="R35" s="54"/>
      <c r="S35" s="52"/>
      <c r="T35" s="54">
        <v>1915150.81</v>
      </c>
      <c r="U35" s="52">
        <f t="shared" si="0"/>
        <v>270035.38999999966</v>
      </c>
      <c r="W35" s="54">
        <f>('[1]01'!L34+'[1]02'!L34+'[1]03'!L34+'[1]07'!L34*9)/12</f>
        <v>1915150.8099999998</v>
      </c>
      <c r="X35" s="52">
        <f t="shared" si="1"/>
        <v>270035.3899999999</v>
      </c>
      <c r="AA35" s="54"/>
      <c r="AB35" s="54"/>
      <c r="AC35" s="54"/>
      <c r="AD35" s="52"/>
    </row>
    <row r="36" spans="1:30" s="61" customFormat="1" ht="18" customHeight="1">
      <c r="A36" s="62" t="s">
        <v>112</v>
      </c>
      <c r="B36" s="63" t="s">
        <v>93</v>
      </c>
      <c r="C36" s="62" t="s">
        <v>94</v>
      </c>
      <c r="D36" s="63" t="s">
        <v>96</v>
      </c>
      <c r="E36" s="63" t="s">
        <v>113</v>
      </c>
      <c r="F36" s="64">
        <v>76</v>
      </c>
      <c r="G36" s="63" t="s">
        <v>92</v>
      </c>
      <c r="H36" s="65">
        <v>1874889.76</v>
      </c>
      <c r="I36" s="66" t="s">
        <v>65</v>
      </c>
      <c r="J36" s="75" t="s">
        <v>76</v>
      </c>
      <c r="K36" s="68">
        <v>1</v>
      </c>
      <c r="L36" s="65">
        <v>1874889.76</v>
      </c>
      <c r="M36" s="69">
        <v>1874889.76</v>
      </c>
      <c r="N36" s="52"/>
      <c r="O36" s="53"/>
      <c r="P36" s="53"/>
      <c r="Q36" s="52"/>
      <c r="R36" s="54"/>
      <c r="S36" s="52"/>
      <c r="T36" s="54">
        <v>1915150.81</v>
      </c>
      <c r="U36" s="52">
        <f t="shared" si="0"/>
        <v>270035.38999999966</v>
      </c>
      <c r="W36" s="54">
        <f>('[1]01'!L35+'[1]02'!L35+'[1]03'!L35+'[1]07'!L35*9)/12</f>
        <v>1915150.8099999998</v>
      </c>
      <c r="X36" s="52">
        <f t="shared" si="1"/>
        <v>270035.3899999999</v>
      </c>
      <c r="AA36" s="54"/>
      <c r="AB36" s="54"/>
      <c r="AC36" s="54"/>
      <c r="AD36" s="52"/>
    </row>
    <row r="37" spans="1:30" s="61" customFormat="1" ht="18" customHeight="1">
      <c r="A37" s="70" t="s">
        <v>19</v>
      </c>
      <c r="B37" s="71" t="s">
        <v>114</v>
      </c>
      <c r="C37" s="70" t="s">
        <v>115</v>
      </c>
      <c r="D37" s="72" t="s">
        <v>58</v>
      </c>
      <c r="E37" s="71" t="s">
        <v>56</v>
      </c>
      <c r="F37" s="73">
        <v>202</v>
      </c>
      <c r="G37" s="72" t="s">
        <v>58</v>
      </c>
      <c r="H37" s="59">
        <v>2185186.2000000002</v>
      </c>
      <c r="I37" s="72" t="s">
        <v>58</v>
      </c>
      <c r="J37" s="72" t="s">
        <v>58</v>
      </c>
      <c r="K37" s="60" t="s">
        <v>58</v>
      </c>
      <c r="L37" s="59">
        <v>2185186.2000000002</v>
      </c>
      <c r="M37" s="50">
        <v>2185186.1999999997</v>
      </c>
      <c r="N37" s="52"/>
      <c r="O37" s="53"/>
      <c r="P37" s="53"/>
      <c r="Q37" s="52"/>
      <c r="R37" s="54"/>
      <c r="S37" s="52"/>
      <c r="T37" s="54">
        <v>3367024.08</v>
      </c>
      <c r="U37" s="52">
        <f t="shared" si="0"/>
        <v>1003348.3199999994</v>
      </c>
      <c r="W37" s="54">
        <f>('[1]01'!L36+'[1]02'!L36+'[1]03'!L36+'[1]07'!L36*9)/12</f>
        <v>3882965.22</v>
      </c>
      <c r="X37" s="52">
        <f t="shared" si="1"/>
        <v>487407.17999999924</v>
      </c>
      <c r="AA37" s="54"/>
      <c r="AB37" s="54"/>
      <c r="AC37" s="54"/>
      <c r="AD37" s="52"/>
    </row>
    <row r="38" spans="1:30" s="61" customFormat="1" ht="18" customHeight="1">
      <c r="A38" s="62" t="s">
        <v>116</v>
      </c>
      <c r="B38" s="63" t="s">
        <v>114</v>
      </c>
      <c r="C38" s="62" t="s">
        <v>115</v>
      </c>
      <c r="D38" s="63" t="s">
        <v>117</v>
      </c>
      <c r="E38" s="63" t="s">
        <v>118</v>
      </c>
      <c r="F38" s="64">
        <v>202</v>
      </c>
      <c r="G38" s="63" t="s">
        <v>75</v>
      </c>
      <c r="H38" s="65">
        <v>2185186.2000000002</v>
      </c>
      <c r="I38" s="75" t="s">
        <v>65</v>
      </c>
      <c r="J38" s="75" t="s">
        <v>76</v>
      </c>
      <c r="K38" s="68">
        <v>1</v>
      </c>
      <c r="L38" s="65">
        <v>2185186.2000000002</v>
      </c>
      <c r="M38" s="69">
        <v>2185186.1999999997</v>
      </c>
      <c r="N38" s="52"/>
      <c r="O38" s="53"/>
      <c r="P38" s="53"/>
      <c r="Q38" s="52"/>
      <c r="R38" s="54"/>
      <c r="S38" s="52"/>
      <c r="T38" s="54">
        <v>2027472.8</v>
      </c>
      <c r="U38" s="52">
        <f t="shared" si="0"/>
        <v>157713.39999999967</v>
      </c>
      <c r="W38" s="54">
        <f>('[1]01'!L37+'[1]02'!L37+'[1]03'!L37+'[1]07'!L37*9)/12</f>
        <v>2027472.8</v>
      </c>
      <c r="X38" s="52">
        <f t="shared" si="1"/>
        <v>157713.39999999967</v>
      </c>
      <c r="AA38" s="54"/>
      <c r="AB38" s="54"/>
      <c r="AC38" s="54"/>
      <c r="AD38" s="52"/>
    </row>
    <row r="39" spans="1:30" s="61" customFormat="1" ht="18" customHeight="1">
      <c r="A39" s="70" t="s">
        <v>20</v>
      </c>
      <c r="B39" s="71" t="s">
        <v>119</v>
      </c>
      <c r="C39" s="70" t="s">
        <v>120</v>
      </c>
      <c r="D39" s="72" t="s">
        <v>58</v>
      </c>
      <c r="E39" s="71" t="s">
        <v>56</v>
      </c>
      <c r="F39" s="73">
        <v>399</v>
      </c>
      <c r="G39" s="72" t="s">
        <v>58</v>
      </c>
      <c r="H39" s="59">
        <v>4370372.4000000004</v>
      </c>
      <c r="I39" s="72" t="s">
        <v>58</v>
      </c>
      <c r="J39" s="72" t="s">
        <v>58</v>
      </c>
      <c r="K39" s="60" t="s">
        <v>58</v>
      </c>
      <c r="L39" s="59">
        <v>4370372.4000000004</v>
      </c>
      <c r="M39" s="50">
        <v>4370372.3999999994</v>
      </c>
      <c r="N39" s="52"/>
      <c r="O39" s="53"/>
      <c r="P39" s="53"/>
      <c r="Q39" s="52"/>
      <c r="R39" s="54"/>
      <c r="S39" s="52"/>
      <c r="T39" s="54">
        <v>1339551.28</v>
      </c>
      <c r="U39" s="52">
        <f t="shared" si="0"/>
        <v>845634.91999999969</v>
      </c>
      <c r="W39" s="54">
        <f>('[1]01'!L38+'[1]02'!L38+'[1]03'!L38+'[1]07'!L38*9)/12</f>
        <v>1855492.42</v>
      </c>
      <c r="X39" s="52">
        <f t="shared" si="1"/>
        <v>329693.7799999998</v>
      </c>
      <c r="AA39" s="54"/>
      <c r="AB39" s="54"/>
      <c r="AC39" s="54"/>
      <c r="AD39" s="52"/>
    </row>
    <row r="40" spans="1:30" s="61" customFormat="1" ht="18" customHeight="1">
      <c r="A40" s="62" t="s">
        <v>121</v>
      </c>
      <c r="B40" s="63" t="s">
        <v>119</v>
      </c>
      <c r="C40" s="62" t="s">
        <v>120</v>
      </c>
      <c r="D40" s="63" t="s">
        <v>122</v>
      </c>
      <c r="E40" s="63" t="s">
        <v>123</v>
      </c>
      <c r="F40" s="64">
        <v>234</v>
      </c>
      <c r="G40" s="63" t="s">
        <v>75</v>
      </c>
      <c r="H40" s="65">
        <v>2185186.2000000002</v>
      </c>
      <c r="I40" s="66" t="s">
        <v>65</v>
      </c>
      <c r="J40" s="75" t="s">
        <v>76</v>
      </c>
      <c r="K40" s="68">
        <v>1</v>
      </c>
      <c r="L40" s="65">
        <v>2185186.2000000002</v>
      </c>
      <c r="M40" s="69">
        <v>2185186.1999999997</v>
      </c>
      <c r="N40" s="52"/>
      <c r="O40" s="53"/>
      <c r="P40" s="53"/>
      <c r="Q40" s="52"/>
      <c r="R40" s="54"/>
      <c r="S40" s="52"/>
      <c r="T40" s="54">
        <v>3934896.99</v>
      </c>
      <c r="U40" s="52">
        <f t="shared" si="0"/>
        <v>-370693.45000000019</v>
      </c>
      <c r="W40" s="54">
        <f>('[1]01'!L39+'[1]02'!L39+'[1]03'!L39+'[1]07'!L39*9)/12</f>
        <v>3934896.99</v>
      </c>
      <c r="X40" s="52">
        <f t="shared" si="1"/>
        <v>-370693.45000000019</v>
      </c>
      <c r="AA40" s="54"/>
      <c r="AB40" s="54"/>
      <c r="AC40" s="54"/>
      <c r="AD40" s="52"/>
    </row>
    <row r="41" spans="1:30" s="61" customFormat="1" ht="18" customHeight="1">
      <c r="A41" s="62" t="s">
        <v>124</v>
      </c>
      <c r="B41" s="63" t="s">
        <v>119</v>
      </c>
      <c r="C41" s="62" t="s">
        <v>120</v>
      </c>
      <c r="D41" s="63" t="s">
        <v>122</v>
      </c>
      <c r="E41" s="63" t="s">
        <v>125</v>
      </c>
      <c r="F41" s="64">
        <v>165</v>
      </c>
      <c r="G41" s="63" t="s">
        <v>75</v>
      </c>
      <c r="H41" s="65">
        <v>2185186.2000000002</v>
      </c>
      <c r="I41" s="66" t="s">
        <v>65</v>
      </c>
      <c r="J41" s="90" t="s">
        <v>76</v>
      </c>
      <c r="K41" s="81">
        <v>1</v>
      </c>
      <c r="L41" s="82">
        <v>2185186.2000000002</v>
      </c>
      <c r="M41" s="69">
        <v>2185186.1999999997</v>
      </c>
      <c r="N41" s="52"/>
      <c r="O41" s="53"/>
      <c r="P41" s="53"/>
      <c r="Q41" s="52"/>
      <c r="R41" s="54"/>
      <c r="S41" s="52"/>
      <c r="T41" s="54">
        <v>2201407.75</v>
      </c>
      <c r="U41" s="52">
        <f t="shared" si="0"/>
        <v>171459.58999999985</v>
      </c>
      <c r="W41" s="54">
        <f>('[1]01'!L40+'[1]02'!L40+'[1]03'!L40+'[1]07'!L40*9)/12</f>
        <v>2201407.75</v>
      </c>
      <c r="X41" s="52">
        <f t="shared" si="1"/>
        <v>171459.58999999985</v>
      </c>
      <c r="AA41" s="54"/>
      <c r="AB41" s="54"/>
      <c r="AC41" s="54"/>
      <c r="AD41" s="52"/>
    </row>
    <row r="42" spans="1:30" s="61" customFormat="1" ht="18" customHeight="1">
      <c r="A42" s="70" t="s">
        <v>21</v>
      </c>
      <c r="B42" s="71" t="s">
        <v>126</v>
      </c>
      <c r="C42" s="70" t="s">
        <v>127</v>
      </c>
      <c r="D42" s="72" t="s">
        <v>58</v>
      </c>
      <c r="E42" s="71" t="s">
        <v>56</v>
      </c>
      <c r="F42" s="73">
        <v>1285</v>
      </c>
      <c r="G42" s="72" t="s">
        <v>58</v>
      </c>
      <c r="H42" s="59">
        <v>5336908.0599999996</v>
      </c>
      <c r="I42" s="72" t="s">
        <v>58</v>
      </c>
      <c r="J42" s="72" t="s">
        <v>58</v>
      </c>
      <c r="K42" s="60" t="s">
        <v>58</v>
      </c>
      <c r="L42" s="59">
        <v>4247757.0999999996</v>
      </c>
      <c r="M42" s="59">
        <v>3564203.54</v>
      </c>
      <c r="N42" s="52"/>
      <c r="O42" s="53"/>
      <c r="P42" s="53"/>
      <c r="Q42" s="52"/>
      <c r="R42" s="54"/>
      <c r="S42" s="52"/>
      <c r="T42" s="54">
        <v>1733489.24</v>
      </c>
      <c r="U42" s="52">
        <f t="shared" si="0"/>
        <v>-542153.04</v>
      </c>
      <c r="W42" s="54">
        <f>('[1]01'!L41+'[1]02'!L41+'[1]03'!L41+'[1]07'!L41*9)/12</f>
        <v>1733489.24</v>
      </c>
      <c r="X42" s="52">
        <f t="shared" si="1"/>
        <v>-542153.04</v>
      </c>
      <c r="AA42" s="54"/>
      <c r="AB42" s="54"/>
      <c r="AC42" s="54"/>
      <c r="AD42" s="52"/>
    </row>
    <row r="43" spans="1:30" s="61" customFormat="1" ht="18" customHeight="1">
      <c r="A43" s="62" t="s">
        <v>128</v>
      </c>
      <c r="B43" s="63" t="s">
        <v>126</v>
      </c>
      <c r="C43" s="62" t="s">
        <v>127</v>
      </c>
      <c r="D43" s="63" t="s">
        <v>129</v>
      </c>
      <c r="E43" s="63" t="s">
        <v>130</v>
      </c>
      <c r="F43" s="64">
        <v>1192</v>
      </c>
      <c r="G43" s="63" t="s">
        <v>69</v>
      </c>
      <c r="H43" s="65">
        <v>3462018.3</v>
      </c>
      <c r="I43" s="66" t="s">
        <v>65</v>
      </c>
      <c r="J43" s="67" t="s">
        <v>66</v>
      </c>
      <c r="K43" s="68">
        <v>0.68540000000000001</v>
      </c>
      <c r="L43" s="65">
        <v>2372867.34</v>
      </c>
      <c r="M43" s="69">
        <v>2372867.34</v>
      </c>
      <c r="N43" s="52"/>
      <c r="O43" s="53"/>
      <c r="P43" s="53"/>
      <c r="Q43" s="52"/>
      <c r="R43" s="54"/>
      <c r="S43" s="52"/>
      <c r="T43" s="54">
        <v>1615118.62625</v>
      </c>
      <c r="U43" s="52">
        <f t="shared" si="0"/>
        <v>570067.57374999975</v>
      </c>
      <c r="W43" s="54">
        <f>('[1]01'!L42+'[1]02'!L42+'[1]03'!L42+'[1]07'!L42*9)/12</f>
        <v>1638198.0250000001</v>
      </c>
      <c r="X43" s="52">
        <f t="shared" si="1"/>
        <v>546988.17499999958</v>
      </c>
      <c r="AA43" s="54"/>
      <c r="AB43" s="54"/>
      <c r="AC43" s="54"/>
      <c r="AD43" s="52"/>
    </row>
    <row r="44" spans="1:30" s="61" customFormat="1" ht="18" customHeight="1">
      <c r="A44" s="62" t="s">
        <v>128</v>
      </c>
      <c r="B44" s="63" t="s">
        <v>126</v>
      </c>
      <c r="C44" s="62" t="s">
        <v>127</v>
      </c>
      <c r="D44" s="63" t="s">
        <v>129</v>
      </c>
      <c r="E44" s="63" t="s">
        <v>131</v>
      </c>
      <c r="F44" s="64">
        <v>93</v>
      </c>
      <c r="G44" s="63" t="s">
        <v>92</v>
      </c>
      <c r="H44" s="65">
        <v>1874889.76</v>
      </c>
      <c r="I44" s="75" t="s">
        <v>65</v>
      </c>
      <c r="J44" s="85" t="s">
        <v>76</v>
      </c>
      <c r="K44" s="76">
        <v>1</v>
      </c>
      <c r="L44" s="77">
        <v>1874889.76</v>
      </c>
      <c r="M44" s="204">
        <v>1191336.2</v>
      </c>
      <c r="N44" s="52"/>
      <c r="O44" s="53"/>
      <c r="P44" s="53"/>
      <c r="Q44" s="52"/>
      <c r="R44" s="54"/>
      <c r="S44" s="52"/>
      <c r="T44" s="54">
        <v>1615118.62625</v>
      </c>
      <c r="U44" s="52">
        <f t="shared" si="0"/>
        <v>570067.57374999975</v>
      </c>
      <c r="W44" s="54">
        <f>('[1]01'!L43+'[1]02'!L43+'[1]03'!L43+'[1]07'!L43*9)/12</f>
        <v>1638198.0250000001</v>
      </c>
      <c r="X44" s="52">
        <f t="shared" si="1"/>
        <v>546988.17499999958</v>
      </c>
      <c r="AA44" s="54"/>
      <c r="AB44" s="54"/>
      <c r="AC44" s="54"/>
      <c r="AD44" s="52"/>
    </row>
    <row r="45" spans="1:30">
      <c r="A45" s="70" t="s">
        <v>22</v>
      </c>
      <c r="B45" s="71" t="s">
        <v>132</v>
      </c>
      <c r="C45" s="70" t="s">
        <v>133</v>
      </c>
      <c r="D45" s="72" t="s">
        <v>58</v>
      </c>
      <c r="E45" s="71" t="s">
        <v>56</v>
      </c>
      <c r="F45" s="73">
        <v>324</v>
      </c>
      <c r="G45" s="72" t="s">
        <v>58</v>
      </c>
      <c r="H45" s="59">
        <v>2185186.2000000002</v>
      </c>
      <c r="I45" s="72" t="s">
        <v>58</v>
      </c>
      <c r="J45" s="72" t="s">
        <v>58</v>
      </c>
      <c r="K45" s="60" t="s">
        <v>58</v>
      </c>
      <c r="L45" s="59">
        <v>2185186.2000000002</v>
      </c>
      <c r="M45" s="50">
        <v>2185186.1999999997</v>
      </c>
      <c r="O45" s="53"/>
    </row>
    <row r="46" spans="1:30">
      <c r="A46" s="62" t="s">
        <v>134</v>
      </c>
      <c r="B46" s="63" t="s">
        <v>135</v>
      </c>
      <c r="C46" s="62" t="s">
        <v>133</v>
      </c>
      <c r="D46" s="63" t="s">
        <v>136</v>
      </c>
      <c r="E46" s="63" t="s">
        <v>137</v>
      </c>
      <c r="F46" s="64">
        <v>324</v>
      </c>
      <c r="G46" s="63" t="s">
        <v>75</v>
      </c>
      <c r="H46" s="65">
        <v>2185186.2000000002</v>
      </c>
      <c r="I46" s="66" t="s">
        <v>65</v>
      </c>
      <c r="J46" s="75" t="s">
        <v>76</v>
      </c>
      <c r="K46" s="68">
        <v>1</v>
      </c>
      <c r="L46" s="65">
        <v>2185186.2000000002</v>
      </c>
      <c r="M46" s="69">
        <v>2185186.1999999997</v>
      </c>
      <c r="O46" s="53"/>
    </row>
    <row r="47" spans="1:30" ht="5.25" customHeight="1">
      <c r="O47" s="53"/>
    </row>
    <row r="48" spans="1:30" ht="18">
      <c r="D48" s="91"/>
      <c r="E48" s="92"/>
      <c r="F48" s="93"/>
      <c r="G48" s="92"/>
      <c r="H48" s="26" t="s">
        <v>140</v>
      </c>
      <c r="L48" s="94"/>
      <c r="M48" s="94"/>
      <c r="O48" s="53"/>
    </row>
    <row r="49" spans="1:30">
      <c r="O49" s="53"/>
    </row>
    <row r="50" spans="1:30" s="36" customFormat="1">
      <c r="A50" s="37"/>
      <c r="B50" s="91"/>
      <c r="C50" s="91"/>
      <c r="D50" s="37"/>
      <c r="E50" s="37"/>
      <c r="F50" s="37"/>
      <c r="G50" s="37"/>
      <c r="H50" s="37"/>
      <c r="I50" s="37"/>
      <c r="J50" s="37"/>
      <c r="K50" s="37"/>
      <c r="L50" s="94"/>
      <c r="O50" s="53"/>
      <c r="P50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</row>
  </sheetData>
  <mergeCells count="13">
    <mergeCell ref="K11:K12"/>
    <mergeCell ref="L11:L12"/>
    <mergeCell ref="M11:M12"/>
    <mergeCell ref="A7:M7"/>
    <mergeCell ref="A9:M9"/>
    <mergeCell ref="A11:A12"/>
    <mergeCell ref="B11:C11"/>
    <mergeCell ref="D11:E11"/>
    <mergeCell ref="F11:F12"/>
    <mergeCell ref="G11:G12"/>
    <mergeCell ref="H11:H12"/>
    <mergeCell ref="I11:I12"/>
    <mergeCell ref="J11:J12"/>
  </mergeCells>
  <printOptions horizontalCentered="1"/>
  <pageMargins left="0.39370078740157483" right="0.39370078740157483" top="0.98425196850393704" bottom="0.39370078740157483" header="0.78740157480314965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V15"/>
  <sheetViews>
    <sheetView zoomScale="85" zoomScaleNormal="85" workbookViewId="0">
      <selection activeCell="A13" sqref="A13:XFD14"/>
    </sheetView>
  </sheetViews>
  <sheetFormatPr defaultColWidth="9" defaultRowHeight="15.75"/>
  <cols>
    <col min="1" max="1" width="10.625" style="9" customWidth="1"/>
    <col min="2" max="2" width="14.125" style="9" customWidth="1"/>
    <col min="3" max="3" width="64.625" style="9" customWidth="1"/>
    <col min="4" max="4" width="5.625" style="15" customWidth="1"/>
    <col min="5" max="5" width="24.75" style="15" customWidth="1"/>
    <col min="6" max="6" width="17.625" style="9" customWidth="1"/>
    <col min="7" max="7" width="12.625" style="9" customWidth="1"/>
    <col min="8" max="9" width="11.625" style="9" customWidth="1"/>
    <col min="10" max="10" width="42.625" style="9" customWidth="1"/>
    <col min="11" max="16384" width="9" style="9"/>
  </cols>
  <sheetData>
    <row r="1" spans="1:100" s="1" customFormat="1" ht="18.75">
      <c r="B1" s="2"/>
      <c r="C1" s="2"/>
      <c r="D1" s="2"/>
      <c r="E1" s="2"/>
      <c r="F1" s="3"/>
      <c r="G1" s="2"/>
      <c r="H1" s="3"/>
      <c r="I1" s="4"/>
      <c r="J1" s="5" t="s">
        <v>34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</row>
    <row r="2" spans="1:100" s="1" customFormat="1" ht="18.75">
      <c r="B2" s="2"/>
      <c r="C2" s="2"/>
      <c r="D2" s="2"/>
      <c r="E2" s="2"/>
      <c r="F2" s="3"/>
      <c r="G2" s="2"/>
      <c r="H2" s="3"/>
      <c r="I2" s="4"/>
      <c r="J2" s="6" t="s">
        <v>0</v>
      </c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</row>
    <row r="3" spans="1:100" s="1" customFormat="1" ht="18.75">
      <c r="B3" s="2"/>
      <c r="C3" s="2"/>
      <c r="D3" s="2"/>
      <c r="E3" s="2"/>
      <c r="F3" s="3"/>
      <c r="G3" s="2"/>
      <c r="H3" s="3"/>
      <c r="I3" s="4"/>
      <c r="J3" s="206" t="s">
        <v>355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</row>
    <row r="4" spans="1:100" customFormat="1" ht="26.25" customHeight="1">
      <c r="A4" s="218" t="s">
        <v>1</v>
      </c>
      <c r="B4" s="218"/>
      <c r="C4" s="218"/>
      <c r="D4" s="218"/>
      <c r="E4" s="218"/>
      <c r="F4" s="218"/>
      <c r="G4" s="218"/>
      <c r="H4" s="218"/>
      <c r="I4" s="218"/>
      <c r="J4" s="218"/>
    </row>
    <row r="5" spans="1:100" customFormat="1" ht="29.25" customHeight="1">
      <c r="A5" s="218" t="s">
        <v>2</v>
      </c>
      <c r="B5" s="218"/>
      <c r="C5" s="218"/>
      <c r="D5" s="218"/>
      <c r="E5" s="218"/>
      <c r="F5" s="218"/>
      <c r="G5" s="218"/>
      <c r="H5" s="218"/>
      <c r="I5" s="218"/>
      <c r="J5" s="218"/>
    </row>
    <row r="6" spans="1:100" customFormat="1" ht="48" customHeight="1">
      <c r="A6" s="219" t="s">
        <v>3</v>
      </c>
      <c r="B6" s="219"/>
      <c r="C6" s="219"/>
      <c r="D6" s="219"/>
      <c r="E6" s="219"/>
      <c r="F6" s="219"/>
      <c r="G6" s="219"/>
      <c r="H6" s="219"/>
      <c r="I6" s="219"/>
      <c r="J6" s="219"/>
    </row>
    <row r="7" spans="1:100" customFormat="1" ht="3.75" customHeight="1">
      <c r="A7" s="7"/>
      <c r="B7" s="7"/>
      <c r="C7" s="7"/>
      <c r="D7" s="8"/>
      <c r="E7" s="8"/>
      <c r="F7" s="7"/>
      <c r="G7" s="7"/>
      <c r="H7" s="7"/>
      <c r="I7" s="7"/>
    </row>
    <row r="8" spans="1:100" ht="34.15" customHeight="1">
      <c r="A8" s="220" t="s">
        <v>4</v>
      </c>
      <c r="B8" s="221" t="s">
        <v>5</v>
      </c>
      <c r="C8" s="221"/>
      <c r="D8" s="221" t="s">
        <v>6</v>
      </c>
      <c r="E8" s="221"/>
      <c r="F8" s="222" t="s">
        <v>7</v>
      </c>
      <c r="G8" s="222" t="s">
        <v>8</v>
      </c>
      <c r="H8" s="223" t="s">
        <v>9</v>
      </c>
      <c r="I8" s="223"/>
      <c r="J8" s="223" t="s">
        <v>10</v>
      </c>
    </row>
    <row r="9" spans="1:100" ht="34.15" customHeight="1">
      <c r="A9" s="220"/>
      <c r="B9" s="10" t="s">
        <v>11</v>
      </c>
      <c r="C9" s="11" t="s">
        <v>12</v>
      </c>
      <c r="D9" s="10" t="s">
        <v>11</v>
      </c>
      <c r="E9" s="11" t="s">
        <v>13</v>
      </c>
      <c r="F9" s="222"/>
      <c r="G9" s="222"/>
      <c r="H9" s="12" t="s">
        <v>14</v>
      </c>
      <c r="I9" s="12" t="s">
        <v>15</v>
      </c>
      <c r="J9" s="223"/>
    </row>
    <row r="10" spans="1:100" s="13" customFormat="1" ht="12.75">
      <c r="A10" s="95" t="s">
        <v>16</v>
      </c>
      <c r="B10" s="95" t="s">
        <v>17</v>
      </c>
      <c r="C10" s="95" t="s">
        <v>18</v>
      </c>
      <c r="D10" s="95" t="s">
        <v>19</v>
      </c>
      <c r="E10" s="95" t="s">
        <v>20</v>
      </c>
      <c r="F10" s="95" t="s">
        <v>21</v>
      </c>
      <c r="G10" s="95" t="s">
        <v>22</v>
      </c>
      <c r="H10" s="95" t="s">
        <v>23</v>
      </c>
      <c r="I10" s="95" t="s">
        <v>24</v>
      </c>
      <c r="J10" s="95" t="s">
        <v>25</v>
      </c>
    </row>
    <row r="11" spans="1:100" s="2" customFormat="1" ht="28.5" customHeight="1">
      <c r="A11" s="224" t="s">
        <v>30</v>
      </c>
      <c r="B11" s="225"/>
      <c r="C11" s="225"/>
      <c r="D11" s="225"/>
      <c r="E11" s="225"/>
      <c r="F11" s="225"/>
      <c r="G11" s="225"/>
      <c r="H11" s="225"/>
      <c r="I11" s="225"/>
      <c r="J11" s="226"/>
    </row>
    <row r="12" spans="1:100" ht="28.5" customHeight="1">
      <c r="A12" s="96" t="s">
        <v>142</v>
      </c>
      <c r="B12" s="97"/>
      <c r="C12" s="98" t="s">
        <v>143</v>
      </c>
      <c r="D12" s="98"/>
      <c r="E12" s="98"/>
      <c r="F12" s="98"/>
      <c r="G12" s="98"/>
      <c r="H12" s="98"/>
      <c r="I12" s="98"/>
      <c r="J12" s="99"/>
    </row>
    <row r="13" spans="1:100" ht="28.5" customHeight="1">
      <c r="A13" s="16" t="s">
        <v>144</v>
      </c>
      <c r="B13" s="17"/>
      <c r="C13" s="18" t="s">
        <v>145</v>
      </c>
      <c r="D13" s="18"/>
      <c r="E13" s="18"/>
      <c r="F13" s="18"/>
      <c r="G13" s="18"/>
      <c r="H13" s="18"/>
      <c r="I13" s="18"/>
      <c r="J13" s="19"/>
    </row>
    <row r="14" spans="1:100" customFormat="1" ht="28.5" customHeight="1">
      <c r="A14" s="20" t="s">
        <v>144</v>
      </c>
      <c r="B14" s="21" t="s">
        <v>33</v>
      </c>
      <c r="C14" s="21" t="s">
        <v>31</v>
      </c>
      <c r="D14" s="20" t="s">
        <v>26</v>
      </c>
      <c r="E14" s="22" t="s">
        <v>27</v>
      </c>
      <c r="F14" s="20" t="s">
        <v>32</v>
      </c>
      <c r="G14" s="23" t="s">
        <v>28</v>
      </c>
      <c r="H14" s="24"/>
      <c r="I14" s="24">
        <v>7690</v>
      </c>
      <c r="J14" s="14"/>
    </row>
    <row r="15" spans="1:100">
      <c r="A15" s="217" t="s">
        <v>29</v>
      </c>
      <c r="B15" s="217"/>
      <c r="C15" s="217"/>
      <c r="D15" s="217"/>
      <c r="E15" s="217"/>
      <c r="F15" s="217"/>
      <c r="G15" s="217"/>
      <c r="H15" s="217"/>
      <c r="I15" s="217"/>
      <c r="J15" s="217"/>
    </row>
  </sheetData>
  <autoFilter ref="A10:J14"/>
  <mergeCells count="12">
    <mergeCell ref="A15:J15"/>
    <mergeCell ref="A4:J4"/>
    <mergeCell ref="A5:J5"/>
    <mergeCell ref="A6:J6"/>
    <mergeCell ref="A8:A9"/>
    <mergeCell ref="B8:C8"/>
    <mergeCell ref="D8:E8"/>
    <mergeCell ref="F8:F9"/>
    <mergeCell ref="G8:G9"/>
    <mergeCell ref="H8:I8"/>
    <mergeCell ref="J8:J9"/>
    <mergeCell ref="A11:J11"/>
  </mergeCells>
  <conditionalFormatting sqref="A11:A13">
    <cfRule type="cellIs" dxfId="0" priority="1" operator="equal">
      <formula>"посещение по неотложной помощи"</formula>
    </cfRule>
  </conditionalFormatting>
  <printOptions horizontalCentered="1"/>
  <pageMargins left="0.78740157480314965" right="0.78740157480314965" top="1.1811023622047245" bottom="0.47244094488188981" header="0.78740157480314965" footer="0.31496062992125984"/>
  <pageSetup paperSize="9" scale="55" orientation="landscape" r:id="rId1"/>
  <headerFooter differentFirst="1">
    <oddHeader>&amp;CСтраница &amp;P из &amp;N&amp;R&amp;A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W137"/>
  <sheetViews>
    <sheetView tabSelected="1" topLeftCell="A106" workbookViewId="0">
      <selection activeCell="B136" sqref="B136:L136"/>
    </sheetView>
  </sheetViews>
  <sheetFormatPr defaultColWidth="9" defaultRowHeight="14.25"/>
  <cols>
    <col min="1" max="1" width="13.625" style="136" customWidth="1"/>
    <col min="2" max="2" width="7" style="136" customWidth="1"/>
    <col min="3" max="3" width="17.5" style="136" customWidth="1"/>
    <col min="4" max="4" width="14.875" style="136" customWidth="1"/>
    <col min="5" max="7" width="10.625" style="136" customWidth="1"/>
    <col min="8" max="8" width="20.625" style="136" customWidth="1"/>
    <col min="9" max="12" width="10.625" style="136" customWidth="1"/>
    <col min="13" max="13" width="0.625" style="109" customWidth="1"/>
    <col min="14" max="16384" width="9" style="109"/>
  </cols>
  <sheetData>
    <row r="1" spans="1:205" s="102" customFormat="1" ht="18.75">
      <c r="A1" s="100"/>
      <c r="B1" s="100"/>
      <c r="C1" s="100"/>
      <c r="D1" s="100"/>
      <c r="E1" s="100"/>
      <c r="F1" s="101"/>
      <c r="G1" s="101"/>
      <c r="L1" s="103" t="s">
        <v>353</v>
      </c>
    </row>
    <row r="2" spans="1:205" s="102" customFormat="1" ht="18.75">
      <c r="A2" s="100"/>
      <c r="B2" s="100"/>
      <c r="C2" s="100"/>
      <c r="D2" s="100"/>
      <c r="E2" s="100"/>
      <c r="F2" s="104"/>
      <c r="G2" s="104"/>
      <c r="L2" s="6" t="s">
        <v>0</v>
      </c>
    </row>
    <row r="3" spans="1:205" s="105" customFormat="1" ht="16.149999999999999" customHeight="1">
      <c r="L3" s="206" t="s">
        <v>355</v>
      </c>
    </row>
    <row r="4" spans="1:205" s="102" customFormat="1" ht="18.75">
      <c r="A4" s="100"/>
      <c r="B4" s="100"/>
      <c r="C4" s="100"/>
      <c r="D4" s="100"/>
      <c r="E4" s="100"/>
      <c r="F4" s="101"/>
      <c r="G4" s="101"/>
      <c r="L4" s="103" t="s">
        <v>356</v>
      </c>
    </row>
    <row r="5" spans="1:205" s="102" customFormat="1" ht="18.75">
      <c r="A5" s="100"/>
      <c r="B5" s="100"/>
      <c r="C5" s="100"/>
      <c r="D5" s="100"/>
      <c r="E5" s="100"/>
      <c r="F5" s="104"/>
      <c r="G5" s="104"/>
      <c r="L5" s="205" t="s">
        <v>35</v>
      </c>
    </row>
    <row r="6" spans="1:205" s="105" customFormat="1" ht="16.149999999999999" customHeight="1"/>
    <row r="7" spans="1:205" s="107" customFormat="1" ht="45.75" customHeight="1">
      <c r="A7" s="228" t="s">
        <v>146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106"/>
    </row>
    <row r="8" spans="1:205" s="107" customFormat="1" ht="9" customHeight="1">
      <c r="A8" s="108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6"/>
    </row>
    <row r="9" spans="1:205" ht="39.75" customHeight="1">
      <c r="A9" s="229" t="s">
        <v>147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</row>
    <row r="10" spans="1:205" ht="8.1" customHeight="1">
      <c r="A10" s="110"/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</row>
    <row r="11" spans="1:205" s="111" customFormat="1" ht="33" customHeight="1">
      <c r="A11" s="230" t="s">
        <v>148</v>
      </c>
      <c r="B11" s="230"/>
      <c r="C11" s="230"/>
      <c r="D11" s="230"/>
      <c r="E11" s="230"/>
      <c r="F11" s="230"/>
      <c r="G11" s="230"/>
      <c r="H11" s="230"/>
      <c r="I11" s="230"/>
      <c r="J11" s="230"/>
      <c r="K11" s="230"/>
      <c r="L11" s="230"/>
    </row>
    <row r="12" spans="1:205" s="113" customFormat="1" ht="16.5" customHeight="1">
      <c r="A12" s="112"/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112"/>
      <c r="BS12" s="112"/>
      <c r="BT12" s="112"/>
      <c r="BU12" s="112"/>
      <c r="BV12" s="112"/>
      <c r="BW12" s="112"/>
      <c r="BX12" s="112"/>
      <c r="BY12" s="112"/>
      <c r="BZ12" s="112"/>
      <c r="CA12" s="112"/>
      <c r="CB12" s="112"/>
      <c r="CC12" s="112"/>
      <c r="CD12" s="112"/>
      <c r="CE12" s="112"/>
      <c r="CF12" s="112"/>
      <c r="CG12" s="112"/>
      <c r="CH12" s="112"/>
      <c r="CI12" s="112"/>
      <c r="CJ12" s="112"/>
      <c r="CK12" s="112"/>
      <c r="CL12" s="112"/>
      <c r="CM12" s="112"/>
      <c r="CN12" s="112"/>
      <c r="CO12" s="112"/>
      <c r="CP12" s="112"/>
      <c r="CQ12" s="112"/>
      <c r="CR12" s="112"/>
      <c r="CS12" s="112"/>
      <c r="CT12" s="112"/>
      <c r="CU12" s="112"/>
      <c r="CV12" s="112"/>
      <c r="CW12" s="112"/>
      <c r="CX12" s="112"/>
      <c r="CY12" s="112"/>
      <c r="CZ12" s="112"/>
      <c r="DA12" s="112"/>
      <c r="DB12" s="112"/>
      <c r="DC12" s="112"/>
      <c r="DD12" s="112"/>
      <c r="DE12" s="112"/>
      <c r="DF12" s="112"/>
      <c r="DG12" s="112"/>
      <c r="DH12" s="112"/>
      <c r="DI12" s="112"/>
      <c r="DJ12" s="112"/>
      <c r="DK12" s="112"/>
      <c r="DL12" s="112"/>
      <c r="DM12" s="112"/>
      <c r="DN12" s="112"/>
      <c r="DO12" s="112"/>
      <c r="DP12" s="112"/>
      <c r="DQ12" s="112"/>
      <c r="DR12" s="112"/>
      <c r="DS12" s="112"/>
      <c r="DT12" s="112"/>
      <c r="DU12" s="112"/>
      <c r="DV12" s="112"/>
      <c r="DW12" s="112"/>
      <c r="DX12" s="112"/>
      <c r="DY12" s="112"/>
      <c r="DZ12" s="112"/>
      <c r="EA12" s="112"/>
      <c r="EB12" s="112"/>
      <c r="EC12" s="112"/>
      <c r="ED12" s="112"/>
      <c r="EE12" s="112"/>
      <c r="EF12" s="112"/>
      <c r="EG12" s="112"/>
      <c r="EH12" s="112"/>
      <c r="EI12" s="112"/>
      <c r="EJ12" s="112"/>
      <c r="EK12" s="112"/>
      <c r="EL12" s="112"/>
      <c r="EM12" s="112"/>
      <c r="EN12" s="112"/>
      <c r="EO12" s="112"/>
      <c r="EP12" s="112"/>
      <c r="EQ12" s="112"/>
      <c r="ER12" s="112"/>
      <c r="ES12" s="112"/>
      <c r="ET12" s="112"/>
      <c r="EU12" s="112"/>
      <c r="EV12" s="112"/>
      <c r="EW12" s="112"/>
      <c r="EX12" s="112"/>
      <c r="EY12" s="112"/>
      <c r="EZ12" s="112"/>
      <c r="FA12" s="112"/>
      <c r="FB12" s="112"/>
      <c r="FC12" s="112"/>
      <c r="FD12" s="112"/>
      <c r="FE12" s="112"/>
      <c r="FF12" s="112"/>
      <c r="FG12" s="112"/>
      <c r="FH12" s="112"/>
      <c r="FI12" s="112"/>
      <c r="FJ12" s="112"/>
      <c r="FK12" s="112"/>
      <c r="FL12" s="112"/>
      <c r="FM12" s="112"/>
      <c r="FN12" s="112"/>
      <c r="FO12" s="112"/>
      <c r="FP12" s="112"/>
      <c r="FQ12" s="112"/>
      <c r="FR12" s="112"/>
      <c r="FS12" s="112"/>
      <c r="FT12" s="112"/>
      <c r="FU12" s="112"/>
      <c r="FV12" s="112"/>
      <c r="FW12" s="112"/>
      <c r="FX12" s="112"/>
      <c r="FY12" s="112"/>
      <c r="FZ12" s="112"/>
      <c r="GA12" s="112"/>
      <c r="GB12" s="112"/>
      <c r="GC12" s="112"/>
      <c r="GD12" s="112"/>
      <c r="GE12" s="112"/>
      <c r="GF12" s="112"/>
      <c r="GG12" s="112"/>
      <c r="GH12" s="112"/>
      <c r="GI12" s="112"/>
      <c r="GJ12" s="112"/>
      <c r="GK12" s="112"/>
      <c r="GL12" s="112"/>
      <c r="GM12" s="112"/>
      <c r="GN12" s="112"/>
      <c r="GO12" s="112"/>
      <c r="GP12" s="112"/>
      <c r="GQ12" s="112"/>
      <c r="GR12" s="112"/>
      <c r="GS12" s="112"/>
      <c r="GT12" s="112"/>
      <c r="GU12" s="112"/>
      <c r="GV12" s="112"/>
      <c r="GW12" s="112"/>
    </row>
    <row r="13" spans="1:205" s="114" customFormat="1" ht="39" customHeight="1">
      <c r="A13" s="231" t="s">
        <v>149</v>
      </c>
      <c r="B13" s="233" t="s">
        <v>150</v>
      </c>
      <c r="C13" s="231" t="s">
        <v>151</v>
      </c>
      <c r="D13" s="235" t="s">
        <v>152</v>
      </c>
      <c r="E13" s="235"/>
      <c r="F13" s="235"/>
      <c r="G13" s="235"/>
      <c r="H13" s="231" t="s">
        <v>151</v>
      </c>
      <c r="I13" s="236" t="s">
        <v>153</v>
      </c>
      <c r="J13" s="237"/>
      <c r="K13" s="237"/>
      <c r="L13" s="238"/>
    </row>
    <row r="14" spans="1:205" s="114" customFormat="1" ht="48" customHeight="1">
      <c r="A14" s="232"/>
      <c r="B14" s="234"/>
      <c r="C14" s="232"/>
      <c r="D14" s="239" t="s">
        <v>154</v>
      </c>
      <c r="E14" s="239"/>
      <c r="F14" s="239" t="s">
        <v>155</v>
      </c>
      <c r="G14" s="239"/>
      <c r="H14" s="232"/>
      <c r="I14" s="239" t="s">
        <v>154</v>
      </c>
      <c r="J14" s="239"/>
      <c r="K14" s="239" t="s">
        <v>155</v>
      </c>
      <c r="L14" s="239"/>
    </row>
    <row r="15" spans="1:205" s="114" customFormat="1" ht="23.25" customHeight="1">
      <c r="A15" s="232"/>
      <c r="B15" s="234"/>
      <c r="C15" s="232"/>
      <c r="D15" s="115" t="s">
        <v>156</v>
      </c>
      <c r="E15" s="115" t="s">
        <v>157</v>
      </c>
      <c r="F15" s="115" t="s">
        <v>156</v>
      </c>
      <c r="G15" s="115" t="s">
        <v>157</v>
      </c>
      <c r="H15" s="232"/>
      <c r="I15" s="115" t="s">
        <v>156</v>
      </c>
      <c r="J15" s="115" t="s">
        <v>157</v>
      </c>
      <c r="K15" s="115" t="s">
        <v>156</v>
      </c>
      <c r="L15" s="115" t="s">
        <v>157</v>
      </c>
    </row>
    <row r="16" spans="1:205" s="117" customFormat="1" ht="15" customHeight="1">
      <c r="A16" s="116" t="s">
        <v>16</v>
      </c>
      <c r="B16" s="116" t="s">
        <v>17</v>
      </c>
      <c r="C16" s="116" t="s">
        <v>18</v>
      </c>
      <c r="D16" s="116" t="s">
        <v>19</v>
      </c>
      <c r="E16" s="116" t="s">
        <v>20</v>
      </c>
      <c r="F16" s="116" t="s">
        <v>21</v>
      </c>
      <c r="G16" s="116" t="s">
        <v>22</v>
      </c>
      <c r="H16" s="116" t="s">
        <v>23</v>
      </c>
      <c r="I16" s="116" t="s">
        <v>24</v>
      </c>
      <c r="J16" s="116" t="s">
        <v>25</v>
      </c>
      <c r="K16" s="116" t="s">
        <v>53</v>
      </c>
      <c r="L16" s="116" t="s">
        <v>54</v>
      </c>
    </row>
    <row r="17" spans="1:16" s="121" customFormat="1" ht="17.100000000000001" customHeight="1">
      <c r="A17" s="118" t="s">
        <v>158</v>
      </c>
      <c r="B17" s="118" t="s">
        <v>16</v>
      </c>
      <c r="C17" s="118" t="s">
        <v>159</v>
      </c>
      <c r="D17" s="119" t="s">
        <v>58</v>
      </c>
      <c r="E17" s="119" t="s">
        <v>58</v>
      </c>
      <c r="F17" s="119" t="s">
        <v>58</v>
      </c>
      <c r="G17" s="119" t="s">
        <v>58</v>
      </c>
      <c r="H17" s="118" t="s">
        <v>160</v>
      </c>
      <c r="I17" s="119">
        <v>1138</v>
      </c>
      <c r="J17" s="119">
        <v>1138</v>
      </c>
      <c r="K17" s="119" t="s">
        <v>58</v>
      </c>
      <c r="L17" s="119" t="s">
        <v>58</v>
      </c>
      <c r="M17" s="120"/>
      <c r="P17" s="120"/>
    </row>
    <row r="18" spans="1:16" s="121" customFormat="1" ht="17.100000000000001" customHeight="1">
      <c r="A18" s="118" t="s">
        <v>161</v>
      </c>
      <c r="B18" s="118" t="s">
        <v>16</v>
      </c>
      <c r="C18" s="118" t="s">
        <v>159</v>
      </c>
      <c r="D18" s="119" t="s">
        <v>58</v>
      </c>
      <c r="E18" s="119" t="s">
        <v>58</v>
      </c>
      <c r="F18" s="119" t="s">
        <v>58</v>
      </c>
      <c r="G18" s="119" t="s">
        <v>58</v>
      </c>
      <c r="H18" s="118" t="s">
        <v>160</v>
      </c>
      <c r="I18" s="119">
        <v>9452</v>
      </c>
      <c r="J18" s="119">
        <v>9452</v>
      </c>
      <c r="K18" s="119" t="s">
        <v>58</v>
      </c>
      <c r="L18" s="119" t="s">
        <v>58</v>
      </c>
      <c r="M18" s="120"/>
      <c r="P18" s="120"/>
    </row>
    <row r="19" spans="1:16" s="121" customFormat="1" ht="17.100000000000001" customHeight="1">
      <c r="A19" s="118" t="s">
        <v>162</v>
      </c>
      <c r="B19" s="118" t="s">
        <v>16</v>
      </c>
      <c r="C19" s="118" t="s">
        <v>159</v>
      </c>
      <c r="D19" s="119" t="s">
        <v>58</v>
      </c>
      <c r="E19" s="119" t="s">
        <v>58</v>
      </c>
      <c r="F19" s="119" t="s">
        <v>58</v>
      </c>
      <c r="G19" s="119" t="s">
        <v>58</v>
      </c>
      <c r="H19" s="118" t="s">
        <v>160</v>
      </c>
      <c r="I19" s="119">
        <v>1630</v>
      </c>
      <c r="J19" s="119">
        <v>1630</v>
      </c>
      <c r="K19" s="119" t="s">
        <v>58</v>
      </c>
      <c r="L19" s="119" t="s">
        <v>58</v>
      </c>
      <c r="M19" s="120"/>
      <c r="P19" s="120"/>
    </row>
    <row r="20" spans="1:16" s="121" customFormat="1" ht="12.75">
      <c r="A20" s="118" t="s">
        <v>163</v>
      </c>
      <c r="B20" s="118" t="s">
        <v>16</v>
      </c>
      <c r="C20" s="118" t="s">
        <v>159</v>
      </c>
      <c r="D20" s="119" t="s">
        <v>58</v>
      </c>
      <c r="E20" s="119" t="s">
        <v>58</v>
      </c>
      <c r="F20" s="119" t="s">
        <v>58</v>
      </c>
      <c r="G20" s="119" t="s">
        <v>58</v>
      </c>
      <c r="H20" s="118" t="s">
        <v>160</v>
      </c>
      <c r="I20" s="119">
        <v>2244</v>
      </c>
      <c r="J20" s="119">
        <v>2244</v>
      </c>
      <c r="K20" s="119" t="s">
        <v>58</v>
      </c>
      <c r="L20" s="119" t="s">
        <v>58</v>
      </c>
      <c r="M20" s="120"/>
      <c r="P20" s="120"/>
    </row>
    <row r="21" spans="1:16" s="121" customFormat="1" ht="12.75">
      <c r="A21" s="118" t="s">
        <v>164</v>
      </c>
      <c r="B21" s="118" t="s">
        <v>16</v>
      </c>
      <c r="C21" s="118" t="s">
        <v>159</v>
      </c>
      <c r="D21" s="119" t="s">
        <v>58</v>
      </c>
      <c r="E21" s="119" t="s">
        <v>58</v>
      </c>
      <c r="F21" s="119" t="s">
        <v>58</v>
      </c>
      <c r="G21" s="119" t="s">
        <v>58</v>
      </c>
      <c r="H21" s="118" t="s">
        <v>160</v>
      </c>
      <c r="I21" s="119">
        <v>1138</v>
      </c>
      <c r="J21" s="119">
        <v>1138</v>
      </c>
      <c r="K21" s="119" t="s">
        <v>58</v>
      </c>
      <c r="L21" s="119" t="s">
        <v>58</v>
      </c>
      <c r="M21" s="120"/>
      <c r="P21" s="120"/>
    </row>
    <row r="22" spans="1:16" s="121" customFormat="1" ht="12.75">
      <c r="A22" s="118" t="s">
        <v>165</v>
      </c>
      <c r="B22" s="118" t="s">
        <v>16</v>
      </c>
      <c r="C22" s="118" t="s">
        <v>159</v>
      </c>
      <c r="D22" s="119" t="s">
        <v>58</v>
      </c>
      <c r="E22" s="119" t="s">
        <v>58</v>
      </c>
      <c r="F22" s="119" t="s">
        <v>58</v>
      </c>
      <c r="G22" s="119" t="s">
        <v>58</v>
      </c>
      <c r="H22" s="118" t="s">
        <v>160</v>
      </c>
      <c r="I22" s="119">
        <v>1138</v>
      </c>
      <c r="J22" s="119">
        <v>1138</v>
      </c>
      <c r="K22" s="119" t="s">
        <v>58</v>
      </c>
      <c r="L22" s="119" t="s">
        <v>58</v>
      </c>
      <c r="M22" s="120"/>
      <c r="P22" s="120"/>
    </row>
    <row r="23" spans="1:16" s="121" customFormat="1" ht="12.75">
      <c r="A23" s="118" t="s">
        <v>166</v>
      </c>
      <c r="B23" s="118" t="s">
        <v>16</v>
      </c>
      <c r="C23" s="118" t="s">
        <v>159</v>
      </c>
      <c r="D23" s="119" t="s">
        <v>58</v>
      </c>
      <c r="E23" s="119" t="s">
        <v>58</v>
      </c>
      <c r="F23" s="119" t="s">
        <v>58</v>
      </c>
      <c r="G23" s="119" t="s">
        <v>58</v>
      </c>
      <c r="H23" s="118" t="s">
        <v>160</v>
      </c>
      <c r="I23" s="119">
        <v>1138</v>
      </c>
      <c r="J23" s="119">
        <v>1138</v>
      </c>
      <c r="K23" s="119" t="s">
        <v>58</v>
      </c>
      <c r="L23" s="119" t="s">
        <v>58</v>
      </c>
      <c r="M23" s="120"/>
      <c r="P23" s="120"/>
    </row>
    <row r="24" spans="1:16" s="121" customFormat="1" ht="12.75">
      <c r="A24" s="118" t="s">
        <v>167</v>
      </c>
      <c r="B24" s="118" t="s">
        <v>16</v>
      </c>
      <c r="C24" s="118" t="s">
        <v>159</v>
      </c>
      <c r="D24" s="119" t="s">
        <v>58</v>
      </c>
      <c r="E24" s="119" t="s">
        <v>58</v>
      </c>
      <c r="F24" s="119" t="s">
        <v>58</v>
      </c>
      <c r="G24" s="119" t="s">
        <v>58</v>
      </c>
      <c r="H24" s="118" t="s">
        <v>160</v>
      </c>
      <c r="I24" s="119">
        <v>1138</v>
      </c>
      <c r="J24" s="119">
        <v>1138</v>
      </c>
      <c r="K24" s="119" t="s">
        <v>58</v>
      </c>
      <c r="L24" s="119" t="s">
        <v>58</v>
      </c>
      <c r="M24" s="120"/>
      <c r="P24" s="120"/>
    </row>
    <row r="25" spans="1:16" s="121" customFormat="1" ht="12.75">
      <c r="A25" s="118" t="s">
        <v>168</v>
      </c>
      <c r="B25" s="118" t="s">
        <v>16</v>
      </c>
      <c r="C25" s="118" t="s">
        <v>159</v>
      </c>
      <c r="D25" s="119" t="s">
        <v>58</v>
      </c>
      <c r="E25" s="119" t="s">
        <v>58</v>
      </c>
      <c r="F25" s="119" t="s">
        <v>58</v>
      </c>
      <c r="G25" s="119" t="s">
        <v>58</v>
      </c>
      <c r="H25" s="118" t="s">
        <v>160</v>
      </c>
      <c r="I25" s="119">
        <v>1138</v>
      </c>
      <c r="J25" s="119">
        <v>1138</v>
      </c>
      <c r="K25" s="119" t="s">
        <v>58</v>
      </c>
      <c r="L25" s="119" t="s">
        <v>58</v>
      </c>
      <c r="M25" s="120"/>
      <c r="P25" s="120"/>
    </row>
    <row r="26" spans="1:16" s="121" customFormat="1" ht="12.75">
      <c r="A26" s="118" t="s">
        <v>169</v>
      </c>
      <c r="B26" s="118" t="s">
        <v>16</v>
      </c>
      <c r="C26" s="118" t="s">
        <v>159</v>
      </c>
      <c r="D26" s="119" t="s">
        <v>58</v>
      </c>
      <c r="E26" s="119" t="s">
        <v>58</v>
      </c>
      <c r="F26" s="119" t="s">
        <v>58</v>
      </c>
      <c r="G26" s="119" t="s">
        <v>58</v>
      </c>
      <c r="H26" s="118" t="s">
        <v>160</v>
      </c>
      <c r="I26" s="119">
        <v>1138</v>
      </c>
      <c r="J26" s="119">
        <v>1138</v>
      </c>
      <c r="K26" s="119" t="s">
        <v>58</v>
      </c>
      <c r="L26" s="119" t="s">
        <v>58</v>
      </c>
      <c r="M26" s="120"/>
      <c r="P26" s="120"/>
    </row>
    <row r="27" spans="1:16" s="121" customFormat="1" ht="12.75">
      <c r="A27" s="118" t="s">
        <v>170</v>
      </c>
      <c r="B27" s="118" t="s">
        <v>16</v>
      </c>
      <c r="C27" s="118" t="s">
        <v>159</v>
      </c>
      <c r="D27" s="119" t="s">
        <v>58</v>
      </c>
      <c r="E27" s="119" t="s">
        <v>58</v>
      </c>
      <c r="F27" s="119" t="s">
        <v>58</v>
      </c>
      <c r="G27" s="119" t="s">
        <v>58</v>
      </c>
      <c r="H27" s="118" t="s">
        <v>160</v>
      </c>
      <c r="I27" s="119">
        <v>1138</v>
      </c>
      <c r="J27" s="119">
        <v>1138</v>
      </c>
      <c r="K27" s="119" t="s">
        <v>58</v>
      </c>
      <c r="L27" s="119" t="s">
        <v>58</v>
      </c>
      <c r="M27" s="120"/>
      <c r="P27" s="120"/>
    </row>
    <row r="28" spans="1:16" s="121" customFormat="1" ht="12.75">
      <c r="A28" s="118" t="s">
        <v>171</v>
      </c>
      <c r="B28" s="118" t="s">
        <v>16</v>
      </c>
      <c r="C28" s="118" t="s">
        <v>159</v>
      </c>
      <c r="D28" s="119" t="s">
        <v>58</v>
      </c>
      <c r="E28" s="119" t="s">
        <v>58</v>
      </c>
      <c r="F28" s="119" t="s">
        <v>58</v>
      </c>
      <c r="G28" s="119" t="s">
        <v>58</v>
      </c>
      <c r="H28" s="118" t="s">
        <v>160</v>
      </c>
      <c r="I28" s="119">
        <v>1138</v>
      </c>
      <c r="J28" s="119">
        <v>1138</v>
      </c>
      <c r="K28" s="119" t="s">
        <v>58</v>
      </c>
      <c r="L28" s="119" t="s">
        <v>58</v>
      </c>
      <c r="M28" s="120"/>
      <c r="P28" s="120"/>
    </row>
    <row r="29" spans="1:16" s="121" customFormat="1" ht="12.75">
      <c r="A29" s="118" t="s">
        <v>172</v>
      </c>
      <c r="B29" s="118" t="s">
        <v>16</v>
      </c>
      <c r="C29" s="118" t="s">
        <v>159</v>
      </c>
      <c r="D29" s="119">
        <v>10895</v>
      </c>
      <c r="E29" s="119">
        <v>10895</v>
      </c>
      <c r="F29" s="119" t="s">
        <v>58</v>
      </c>
      <c r="G29" s="119" t="s">
        <v>58</v>
      </c>
      <c r="H29" s="118" t="s">
        <v>160</v>
      </c>
      <c r="I29" s="119">
        <v>7664</v>
      </c>
      <c r="J29" s="119">
        <v>7664</v>
      </c>
      <c r="K29" s="119" t="s">
        <v>58</v>
      </c>
      <c r="L29" s="119" t="s">
        <v>58</v>
      </c>
      <c r="M29" s="120"/>
      <c r="P29" s="120"/>
    </row>
    <row r="30" spans="1:16" s="121" customFormat="1" ht="12.75">
      <c r="A30" s="118" t="s">
        <v>173</v>
      </c>
      <c r="B30" s="118" t="s">
        <v>16</v>
      </c>
      <c r="C30" s="118" t="s">
        <v>159</v>
      </c>
      <c r="D30" s="119" t="s">
        <v>58</v>
      </c>
      <c r="E30" s="119" t="s">
        <v>58</v>
      </c>
      <c r="F30" s="119" t="s">
        <v>58</v>
      </c>
      <c r="G30" s="119" t="s">
        <v>58</v>
      </c>
      <c r="H30" s="118" t="s">
        <v>160</v>
      </c>
      <c r="I30" s="119">
        <v>1138</v>
      </c>
      <c r="J30" s="119">
        <v>1138</v>
      </c>
      <c r="K30" s="119" t="s">
        <v>58</v>
      </c>
      <c r="L30" s="119" t="s">
        <v>58</v>
      </c>
      <c r="M30" s="120"/>
      <c r="P30" s="120"/>
    </row>
    <row r="31" spans="1:16" s="121" customFormat="1" ht="12.75">
      <c r="A31" s="118" t="s">
        <v>174</v>
      </c>
      <c r="B31" s="118" t="s">
        <v>16</v>
      </c>
      <c r="C31" s="118" t="s">
        <v>159</v>
      </c>
      <c r="D31" s="119" t="s">
        <v>58</v>
      </c>
      <c r="E31" s="119" t="s">
        <v>58</v>
      </c>
      <c r="F31" s="119" t="s">
        <v>58</v>
      </c>
      <c r="G31" s="119" t="s">
        <v>58</v>
      </c>
      <c r="H31" s="118" t="s">
        <v>160</v>
      </c>
      <c r="I31" s="119">
        <v>1138</v>
      </c>
      <c r="J31" s="119">
        <v>1138</v>
      </c>
      <c r="K31" s="119" t="s">
        <v>58</v>
      </c>
      <c r="L31" s="119" t="s">
        <v>58</v>
      </c>
      <c r="M31" s="120"/>
      <c r="P31" s="120"/>
    </row>
    <row r="32" spans="1:16" s="121" customFormat="1" ht="12.75">
      <c r="A32" s="118" t="s">
        <v>175</v>
      </c>
      <c r="B32" s="118" t="s">
        <v>16</v>
      </c>
      <c r="C32" s="118" t="s">
        <v>159</v>
      </c>
      <c r="D32" s="119">
        <v>9862</v>
      </c>
      <c r="E32" s="119">
        <v>9862</v>
      </c>
      <c r="F32" s="119" t="s">
        <v>58</v>
      </c>
      <c r="G32" s="119" t="s">
        <v>58</v>
      </c>
      <c r="H32" s="118" t="s">
        <v>160</v>
      </c>
      <c r="I32" s="119">
        <v>1879</v>
      </c>
      <c r="J32" s="119">
        <v>1879</v>
      </c>
      <c r="K32" s="119" t="s">
        <v>58</v>
      </c>
      <c r="L32" s="119" t="s">
        <v>58</v>
      </c>
      <c r="M32" s="120"/>
      <c r="P32" s="120"/>
    </row>
    <row r="33" spans="1:16" s="121" customFormat="1" ht="12.75">
      <c r="A33" s="118" t="s">
        <v>176</v>
      </c>
      <c r="B33" s="118" t="s">
        <v>16</v>
      </c>
      <c r="C33" s="118" t="s">
        <v>159</v>
      </c>
      <c r="D33" s="119">
        <v>10496</v>
      </c>
      <c r="E33" s="119">
        <v>10496</v>
      </c>
      <c r="F33" s="119" t="s">
        <v>58</v>
      </c>
      <c r="G33" s="119" t="s">
        <v>58</v>
      </c>
      <c r="H33" s="118" t="s">
        <v>160</v>
      </c>
      <c r="I33" s="119">
        <v>7901</v>
      </c>
      <c r="J33" s="119">
        <v>7901</v>
      </c>
      <c r="K33" s="119" t="s">
        <v>58</v>
      </c>
      <c r="L33" s="119" t="s">
        <v>58</v>
      </c>
      <c r="M33" s="120"/>
      <c r="P33" s="120"/>
    </row>
    <row r="34" spans="1:16" s="121" customFormat="1" ht="12.75">
      <c r="A34" s="118" t="s">
        <v>177</v>
      </c>
      <c r="B34" s="118" t="s">
        <v>16</v>
      </c>
      <c r="C34" s="118" t="s">
        <v>159</v>
      </c>
      <c r="D34" s="119">
        <v>10496</v>
      </c>
      <c r="E34" s="119">
        <v>10496</v>
      </c>
      <c r="F34" s="119" t="s">
        <v>58</v>
      </c>
      <c r="G34" s="119" t="s">
        <v>58</v>
      </c>
      <c r="H34" s="118" t="s">
        <v>160</v>
      </c>
      <c r="I34" s="119">
        <v>1879</v>
      </c>
      <c r="J34" s="119">
        <v>1879</v>
      </c>
      <c r="K34" s="119" t="s">
        <v>58</v>
      </c>
      <c r="L34" s="119" t="s">
        <v>58</v>
      </c>
      <c r="M34" s="120"/>
      <c r="P34" s="120"/>
    </row>
    <row r="35" spans="1:16" s="121" customFormat="1" ht="12.75">
      <c r="A35" s="118" t="s">
        <v>178</v>
      </c>
      <c r="B35" s="118" t="s">
        <v>16</v>
      </c>
      <c r="C35" s="118" t="s">
        <v>159</v>
      </c>
      <c r="D35" s="119">
        <v>11440</v>
      </c>
      <c r="E35" s="119">
        <v>11440</v>
      </c>
      <c r="F35" s="119" t="s">
        <v>58</v>
      </c>
      <c r="G35" s="119" t="s">
        <v>58</v>
      </c>
      <c r="H35" s="118" t="s">
        <v>160</v>
      </c>
      <c r="I35" s="119">
        <v>1879</v>
      </c>
      <c r="J35" s="119">
        <v>1879</v>
      </c>
      <c r="K35" s="119" t="s">
        <v>58</v>
      </c>
      <c r="L35" s="119" t="s">
        <v>58</v>
      </c>
      <c r="M35" s="120"/>
      <c r="P35" s="120"/>
    </row>
    <row r="36" spans="1:16" s="121" customFormat="1" ht="12.75">
      <c r="A36" s="118" t="s">
        <v>179</v>
      </c>
      <c r="B36" s="118" t="s">
        <v>16</v>
      </c>
      <c r="C36" s="118" t="s">
        <v>159</v>
      </c>
      <c r="D36" s="119">
        <v>11440</v>
      </c>
      <c r="E36" s="119">
        <v>11440</v>
      </c>
      <c r="F36" s="119" t="s">
        <v>58</v>
      </c>
      <c r="G36" s="119" t="s">
        <v>58</v>
      </c>
      <c r="H36" s="118" t="s">
        <v>160</v>
      </c>
      <c r="I36" s="119">
        <v>13663</v>
      </c>
      <c r="J36" s="119">
        <v>13663</v>
      </c>
      <c r="K36" s="119" t="s">
        <v>58</v>
      </c>
      <c r="L36" s="119" t="s">
        <v>58</v>
      </c>
      <c r="M36" s="120"/>
      <c r="P36" s="120"/>
    </row>
    <row r="37" spans="1:16" s="121" customFormat="1" ht="12.75">
      <c r="A37" s="118" t="s">
        <v>180</v>
      </c>
      <c r="B37" s="118" t="s">
        <v>16</v>
      </c>
      <c r="C37" s="118" t="s">
        <v>159</v>
      </c>
      <c r="D37" s="119">
        <v>12055</v>
      </c>
      <c r="E37" s="119">
        <v>12209</v>
      </c>
      <c r="F37" s="119" t="s">
        <v>58</v>
      </c>
      <c r="G37" s="119" t="s">
        <v>58</v>
      </c>
      <c r="H37" s="118" t="s">
        <v>160</v>
      </c>
      <c r="I37" s="119">
        <v>5689</v>
      </c>
      <c r="J37" s="119">
        <v>5689</v>
      </c>
      <c r="K37" s="119" t="s">
        <v>58</v>
      </c>
      <c r="L37" s="119" t="s">
        <v>58</v>
      </c>
      <c r="M37" s="120"/>
      <c r="P37" s="120"/>
    </row>
    <row r="38" spans="1:16" s="121" customFormat="1" ht="12.75">
      <c r="A38" s="118" t="s">
        <v>181</v>
      </c>
      <c r="B38" s="118" t="s">
        <v>16</v>
      </c>
      <c r="C38" s="118" t="s">
        <v>159</v>
      </c>
      <c r="D38" s="119">
        <v>12055</v>
      </c>
      <c r="E38" s="119">
        <v>12209</v>
      </c>
      <c r="F38" s="119" t="s">
        <v>58</v>
      </c>
      <c r="G38" s="119" t="s">
        <v>58</v>
      </c>
      <c r="H38" s="118" t="s">
        <v>160</v>
      </c>
      <c r="I38" s="119">
        <v>1879</v>
      </c>
      <c r="J38" s="119">
        <v>1879</v>
      </c>
      <c r="K38" s="119" t="s">
        <v>58</v>
      </c>
      <c r="L38" s="119" t="s">
        <v>58</v>
      </c>
      <c r="M38" s="120"/>
      <c r="P38" s="120"/>
    </row>
    <row r="39" spans="1:16" s="121" customFormat="1" ht="12.75">
      <c r="A39" s="118" t="s">
        <v>182</v>
      </c>
      <c r="B39" s="118" t="s">
        <v>16</v>
      </c>
      <c r="C39" s="118" t="s">
        <v>159</v>
      </c>
      <c r="D39" s="119">
        <v>12055</v>
      </c>
      <c r="E39" s="119">
        <v>12209</v>
      </c>
      <c r="F39" s="119" t="s">
        <v>58</v>
      </c>
      <c r="G39" s="119" t="s">
        <v>58</v>
      </c>
      <c r="H39" s="118" t="s">
        <v>160</v>
      </c>
      <c r="I39" s="119">
        <v>1879</v>
      </c>
      <c r="J39" s="119">
        <v>1879</v>
      </c>
      <c r="K39" s="119" t="s">
        <v>58</v>
      </c>
      <c r="L39" s="119" t="s">
        <v>58</v>
      </c>
      <c r="M39" s="120"/>
      <c r="P39" s="120"/>
    </row>
    <row r="40" spans="1:16" s="121" customFormat="1" ht="12.75">
      <c r="A40" s="118" t="s">
        <v>183</v>
      </c>
      <c r="B40" s="118" t="s">
        <v>16</v>
      </c>
      <c r="C40" s="118" t="s">
        <v>159</v>
      </c>
      <c r="D40" s="119">
        <v>12055</v>
      </c>
      <c r="E40" s="119">
        <v>12209</v>
      </c>
      <c r="F40" s="119" t="s">
        <v>58</v>
      </c>
      <c r="G40" s="119" t="s">
        <v>58</v>
      </c>
      <c r="H40" s="118" t="s">
        <v>160</v>
      </c>
      <c r="I40" s="119">
        <v>6795</v>
      </c>
      <c r="J40" s="119">
        <v>6795</v>
      </c>
      <c r="K40" s="119" t="s">
        <v>58</v>
      </c>
      <c r="L40" s="119" t="s">
        <v>58</v>
      </c>
      <c r="M40" s="120"/>
      <c r="P40" s="120"/>
    </row>
    <row r="41" spans="1:16" s="121" customFormat="1" ht="12.75">
      <c r="A41" s="118" t="s">
        <v>184</v>
      </c>
      <c r="B41" s="118" t="s">
        <v>16</v>
      </c>
      <c r="C41" s="118" t="s">
        <v>159</v>
      </c>
      <c r="D41" s="119">
        <v>12055</v>
      </c>
      <c r="E41" s="119">
        <v>12209</v>
      </c>
      <c r="F41" s="119" t="s">
        <v>58</v>
      </c>
      <c r="G41" s="119" t="s">
        <v>58</v>
      </c>
      <c r="H41" s="118" t="s">
        <v>160</v>
      </c>
      <c r="I41" s="119">
        <v>1879</v>
      </c>
      <c r="J41" s="119">
        <v>1879</v>
      </c>
      <c r="K41" s="119" t="s">
        <v>58</v>
      </c>
      <c r="L41" s="119" t="s">
        <v>58</v>
      </c>
      <c r="M41" s="120"/>
      <c r="P41" s="120"/>
    </row>
    <row r="42" spans="1:16" s="121" customFormat="1" ht="12.75">
      <c r="A42" s="118" t="s">
        <v>185</v>
      </c>
      <c r="B42" s="118" t="s">
        <v>16</v>
      </c>
      <c r="C42" s="118" t="s">
        <v>159</v>
      </c>
      <c r="D42" s="119">
        <v>12055</v>
      </c>
      <c r="E42" s="119">
        <v>12209</v>
      </c>
      <c r="F42" s="119" t="s">
        <v>58</v>
      </c>
      <c r="G42" s="119" t="s">
        <v>58</v>
      </c>
      <c r="H42" s="118" t="s">
        <v>160</v>
      </c>
      <c r="I42" s="119">
        <v>1879</v>
      </c>
      <c r="J42" s="119">
        <v>1879</v>
      </c>
      <c r="K42" s="119" t="s">
        <v>58</v>
      </c>
      <c r="L42" s="119" t="s">
        <v>58</v>
      </c>
      <c r="M42" s="120"/>
      <c r="P42" s="120"/>
    </row>
    <row r="43" spans="1:16" s="121" customFormat="1" ht="12.75">
      <c r="A43" s="118" t="s">
        <v>186</v>
      </c>
      <c r="B43" s="118" t="s">
        <v>16</v>
      </c>
      <c r="C43" s="118" t="s">
        <v>159</v>
      </c>
      <c r="D43" s="119">
        <v>12055</v>
      </c>
      <c r="E43" s="119">
        <v>12209</v>
      </c>
      <c r="F43" s="119" t="s">
        <v>58</v>
      </c>
      <c r="G43" s="119" t="s">
        <v>58</v>
      </c>
      <c r="H43" s="118" t="s">
        <v>160</v>
      </c>
      <c r="I43" s="119">
        <v>2985</v>
      </c>
      <c r="J43" s="119">
        <v>2985</v>
      </c>
      <c r="K43" s="119" t="s">
        <v>58</v>
      </c>
      <c r="L43" s="119" t="s">
        <v>58</v>
      </c>
      <c r="M43" s="120"/>
      <c r="P43" s="120"/>
    </row>
    <row r="44" spans="1:16" s="121" customFormat="1" ht="12.75">
      <c r="A44" s="118" t="s">
        <v>187</v>
      </c>
      <c r="B44" s="118" t="s">
        <v>16</v>
      </c>
      <c r="C44" s="118" t="s">
        <v>159</v>
      </c>
      <c r="D44" s="119">
        <v>12055</v>
      </c>
      <c r="E44" s="119">
        <v>12209</v>
      </c>
      <c r="F44" s="119" t="s">
        <v>58</v>
      </c>
      <c r="G44" s="119" t="s">
        <v>58</v>
      </c>
      <c r="H44" s="118" t="s">
        <v>160</v>
      </c>
      <c r="I44" s="119">
        <v>2985</v>
      </c>
      <c r="J44" s="119">
        <v>2985</v>
      </c>
      <c r="K44" s="119" t="s">
        <v>58</v>
      </c>
      <c r="L44" s="119" t="s">
        <v>58</v>
      </c>
      <c r="M44" s="120"/>
      <c r="P44" s="120"/>
    </row>
    <row r="45" spans="1:16" s="121" customFormat="1" ht="12.75">
      <c r="A45" s="118" t="s">
        <v>188</v>
      </c>
      <c r="B45" s="118" t="s">
        <v>16</v>
      </c>
      <c r="C45" s="118" t="s">
        <v>159</v>
      </c>
      <c r="D45" s="119">
        <v>12264</v>
      </c>
      <c r="E45" s="119">
        <v>12418</v>
      </c>
      <c r="F45" s="119" t="s">
        <v>58</v>
      </c>
      <c r="G45" s="119" t="s">
        <v>58</v>
      </c>
      <c r="H45" s="118" t="s">
        <v>160</v>
      </c>
      <c r="I45" s="119">
        <v>12316</v>
      </c>
      <c r="J45" s="119">
        <v>12316</v>
      </c>
      <c r="K45" s="119" t="s">
        <v>58</v>
      </c>
      <c r="L45" s="119" t="s">
        <v>58</v>
      </c>
      <c r="M45" s="120"/>
      <c r="P45" s="120"/>
    </row>
    <row r="46" spans="1:16" s="121" customFormat="1" ht="12.75">
      <c r="A46" s="118" t="s">
        <v>189</v>
      </c>
      <c r="B46" s="118" t="s">
        <v>16</v>
      </c>
      <c r="C46" s="118" t="s">
        <v>159</v>
      </c>
      <c r="D46" s="119">
        <v>12264</v>
      </c>
      <c r="E46" s="119">
        <v>12418</v>
      </c>
      <c r="F46" s="119" t="s">
        <v>58</v>
      </c>
      <c r="G46" s="119" t="s">
        <v>58</v>
      </c>
      <c r="H46" s="118" t="s">
        <v>160</v>
      </c>
      <c r="I46" s="119">
        <v>10113</v>
      </c>
      <c r="J46" s="119">
        <v>10113</v>
      </c>
      <c r="K46" s="119" t="s">
        <v>58</v>
      </c>
      <c r="L46" s="119" t="s">
        <v>58</v>
      </c>
      <c r="M46" s="120"/>
      <c r="P46" s="120"/>
    </row>
    <row r="47" spans="1:16" s="121" customFormat="1" ht="12.75">
      <c r="A47" s="118" t="s">
        <v>190</v>
      </c>
      <c r="B47" s="118" t="s">
        <v>16</v>
      </c>
      <c r="C47" s="118" t="s">
        <v>159</v>
      </c>
      <c r="D47" s="119">
        <v>12264</v>
      </c>
      <c r="E47" s="119">
        <v>12418</v>
      </c>
      <c r="F47" s="119" t="s">
        <v>58</v>
      </c>
      <c r="G47" s="119" t="s">
        <v>58</v>
      </c>
      <c r="H47" s="118" t="s">
        <v>160</v>
      </c>
      <c r="I47" s="119">
        <v>10617</v>
      </c>
      <c r="J47" s="119">
        <v>10617</v>
      </c>
      <c r="K47" s="119" t="s">
        <v>58</v>
      </c>
      <c r="L47" s="119" t="s">
        <v>58</v>
      </c>
      <c r="M47" s="120"/>
      <c r="P47" s="120"/>
    </row>
    <row r="48" spans="1:16" s="121" customFormat="1" ht="12.75">
      <c r="A48" s="122"/>
      <c r="B48" s="122"/>
      <c r="C48" s="122"/>
      <c r="D48" s="123"/>
      <c r="E48" s="123"/>
      <c r="F48" s="123"/>
      <c r="G48" s="123"/>
      <c r="H48" s="122"/>
      <c r="I48" s="123"/>
      <c r="J48" s="123"/>
      <c r="K48" s="123"/>
      <c r="L48" s="123"/>
      <c r="M48" s="120"/>
    </row>
    <row r="49" spans="1:22" s="121" customFormat="1" ht="12.75">
      <c r="A49" s="118" t="s">
        <v>191</v>
      </c>
      <c r="B49" s="118" t="s">
        <v>16</v>
      </c>
      <c r="C49" s="118" t="s">
        <v>192</v>
      </c>
      <c r="D49" s="119">
        <v>2734</v>
      </c>
      <c r="E49" s="119">
        <v>3583</v>
      </c>
      <c r="F49" s="119">
        <v>3423</v>
      </c>
      <c r="G49" s="119">
        <v>4272</v>
      </c>
      <c r="H49" s="118" t="s">
        <v>193</v>
      </c>
      <c r="I49" s="119">
        <v>2400</v>
      </c>
      <c r="J49" s="119">
        <v>2962</v>
      </c>
      <c r="K49" s="119">
        <v>3207</v>
      </c>
      <c r="L49" s="119">
        <v>3768</v>
      </c>
      <c r="M49" s="120"/>
      <c r="O49" s="124"/>
      <c r="P49" s="124"/>
      <c r="R49" s="120"/>
      <c r="S49" s="120"/>
      <c r="T49" s="124"/>
      <c r="V49" s="124"/>
    </row>
    <row r="50" spans="1:22" s="121" customFormat="1" ht="12.75">
      <c r="A50" s="118" t="s">
        <v>194</v>
      </c>
      <c r="B50" s="118" t="s">
        <v>16</v>
      </c>
      <c r="C50" s="118" t="s">
        <v>192</v>
      </c>
      <c r="D50" s="119" t="s">
        <v>58</v>
      </c>
      <c r="E50" s="119" t="s">
        <v>58</v>
      </c>
      <c r="F50" s="119" t="s">
        <v>58</v>
      </c>
      <c r="G50" s="119" t="s">
        <v>58</v>
      </c>
      <c r="H50" s="118" t="s">
        <v>193</v>
      </c>
      <c r="I50" s="119">
        <v>2156</v>
      </c>
      <c r="J50" s="119">
        <v>2717</v>
      </c>
      <c r="K50" s="119">
        <v>2962</v>
      </c>
      <c r="L50" s="119">
        <v>3524</v>
      </c>
      <c r="M50" s="120"/>
      <c r="O50" s="124"/>
      <c r="P50" s="124"/>
      <c r="R50" s="120"/>
      <c r="S50" s="120"/>
      <c r="T50" s="124"/>
      <c r="V50" s="124"/>
    </row>
    <row r="51" spans="1:22" s="121" customFormat="1" ht="12.75">
      <c r="A51" s="118" t="s">
        <v>195</v>
      </c>
      <c r="B51" s="118" t="s">
        <v>16</v>
      </c>
      <c r="C51" s="118" t="s">
        <v>192</v>
      </c>
      <c r="D51" s="119" t="s">
        <v>58</v>
      </c>
      <c r="E51" s="119" t="s">
        <v>58</v>
      </c>
      <c r="F51" s="119" t="s">
        <v>58</v>
      </c>
      <c r="G51" s="119" t="s">
        <v>58</v>
      </c>
      <c r="H51" s="118" t="s">
        <v>193</v>
      </c>
      <c r="I51" s="119">
        <v>2400</v>
      </c>
      <c r="J51" s="119">
        <v>2962</v>
      </c>
      <c r="K51" s="119">
        <v>3207</v>
      </c>
      <c r="L51" s="119">
        <v>3768</v>
      </c>
      <c r="M51" s="120"/>
      <c r="O51" s="124"/>
      <c r="P51" s="124"/>
      <c r="R51" s="120"/>
      <c r="S51" s="120"/>
      <c r="T51" s="124"/>
      <c r="V51" s="124"/>
    </row>
    <row r="52" spans="1:22" s="121" customFormat="1" ht="12.75">
      <c r="A52" s="118" t="s">
        <v>196</v>
      </c>
      <c r="B52" s="118" t="s">
        <v>16</v>
      </c>
      <c r="C52" s="118" t="s">
        <v>192</v>
      </c>
      <c r="D52" s="119">
        <v>2525</v>
      </c>
      <c r="E52" s="119">
        <v>3374</v>
      </c>
      <c r="F52" s="119">
        <v>3214</v>
      </c>
      <c r="G52" s="119">
        <v>4063</v>
      </c>
      <c r="H52" s="118" t="s">
        <v>193</v>
      </c>
      <c r="I52" s="119">
        <v>2156</v>
      </c>
      <c r="J52" s="119">
        <v>2717</v>
      </c>
      <c r="K52" s="119">
        <v>2962</v>
      </c>
      <c r="L52" s="119">
        <v>3524</v>
      </c>
      <c r="M52" s="120"/>
      <c r="O52" s="124"/>
      <c r="P52" s="124"/>
      <c r="R52" s="120"/>
      <c r="S52" s="120"/>
      <c r="T52" s="124"/>
      <c r="V52" s="124"/>
    </row>
    <row r="53" spans="1:22" s="121" customFormat="1" ht="12.75">
      <c r="A53" s="118" t="s">
        <v>197</v>
      </c>
      <c r="B53" s="118" t="s">
        <v>16</v>
      </c>
      <c r="C53" s="118" t="s">
        <v>192</v>
      </c>
      <c r="D53" s="119" t="s">
        <v>58</v>
      </c>
      <c r="E53" s="119" t="s">
        <v>58</v>
      </c>
      <c r="F53" s="119" t="s">
        <v>58</v>
      </c>
      <c r="G53" s="119" t="s">
        <v>58</v>
      </c>
      <c r="H53" s="118" t="s">
        <v>193</v>
      </c>
      <c r="I53" s="119">
        <v>2400</v>
      </c>
      <c r="J53" s="119">
        <v>2962</v>
      </c>
      <c r="K53" s="119">
        <v>3207</v>
      </c>
      <c r="L53" s="119">
        <v>3768</v>
      </c>
      <c r="M53" s="120"/>
      <c r="O53" s="124"/>
      <c r="P53" s="124"/>
      <c r="R53" s="120"/>
      <c r="S53" s="120"/>
      <c r="T53" s="124"/>
      <c r="V53" s="124"/>
    </row>
    <row r="54" spans="1:22" s="121" customFormat="1" ht="12.75">
      <c r="A54" s="118" t="s">
        <v>198</v>
      </c>
      <c r="B54" s="118" t="s">
        <v>16</v>
      </c>
      <c r="C54" s="118" t="s">
        <v>192</v>
      </c>
      <c r="D54" s="119" t="s">
        <v>58</v>
      </c>
      <c r="E54" s="119" t="s">
        <v>58</v>
      </c>
      <c r="F54" s="119" t="s">
        <v>58</v>
      </c>
      <c r="G54" s="119" t="s">
        <v>58</v>
      </c>
      <c r="H54" s="118" t="s">
        <v>193</v>
      </c>
      <c r="I54" s="119">
        <v>2156</v>
      </c>
      <c r="J54" s="119">
        <v>2717</v>
      </c>
      <c r="K54" s="119">
        <v>2962</v>
      </c>
      <c r="L54" s="119">
        <v>3524</v>
      </c>
      <c r="M54" s="120"/>
      <c r="O54" s="124"/>
      <c r="P54" s="124"/>
      <c r="R54" s="120"/>
      <c r="S54" s="120"/>
      <c r="T54" s="124"/>
      <c r="V54" s="124"/>
    </row>
    <row r="55" spans="1:22" s="121" customFormat="1" ht="12.75">
      <c r="A55" s="118" t="s">
        <v>199</v>
      </c>
      <c r="B55" s="118" t="s">
        <v>16</v>
      </c>
      <c r="C55" s="118" t="s">
        <v>192</v>
      </c>
      <c r="D55" s="119">
        <v>2734</v>
      </c>
      <c r="E55" s="119">
        <v>3583</v>
      </c>
      <c r="F55" s="119">
        <v>3423</v>
      </c>
      <c r="G55" s="119">
        <v>4272</v>
      </c>
      <c r="H55" s="118" t="s">
        <v>193</v>
      </c>
      <c r="I55" s="119">
        <v>2400</v>
      </c>
      <c r="J55" s="119">
        <v>2962</v>
      </c>
      <c r="K55" s="119">
        <v>3207</v>
      </c>
      <c r="L55" s="119">
        <v>3768</v>
      </c>
      <c r="M55" s="120"/>
      <c r="O55" s="124"/>
      <c r="P55" s="124"/>
      <c r="R55" s="120"/>
      <c r="S55" s="120"/>
      <c r="T55" s="124"/>
      <c r="V55" s="124"/>
    </row>
    <row r="56" spans="1:22" s="121" customFormat="1" ht="12.75">
      <c r="A56" s="118" t="s">
        <v>200</v>
      </c>
      <c r="B56" s="118" t="s">
        <v>16</v>
      </c>
      <c r="C56" s="118" t="s">
        <v>192</v>
      </c>
      <c r="D56" s="119" t="s">
        <v>58</v>
      </c>
      <c r="E56" s="119" t="s">
        <v>58</v>
      </c>
      <c r="F56" s="119" t="s">
        <v>58</v>
      </c>
      <c r="G56" s="119" t="s">
        <v>58</v>
      </c>
      <c r="H56" s="118" t="s">
        <v>193</v>
      </c>
      <c r="I56" s="119">
        <v>2156</v>
      </c>
      <c r="J56" s="119">
        <v>2717</v>
      </c>
      <c r="K56" s="119">
        <v>2962</v>
      </c>
      <c r="L56" s="119">
        <v>3524</v>
      </c>
      <c r="M56" s="120"/>
      <c r="O56" s="124"/>
      <c r="P56" s="124"/>
      <c r="R56" s="120"/>
      <c r="S56" s="120"/>
      <c r="T56" s="124"/>
      <c r="V56" s="124"/>
    </row>
    <row r="57" spans="1:22" s="121" customFormat="1" ht="12.75">
      <c r="A57" s="118" t="s">
        <v>201</v>
      </c>
      <c r="B57" s="118" t="s">
        <v>16</v>
      </c>
      <c r="C57" s="118" t="s">
        <v>192</v>
      </c>
      <c r="D57" s="119" t="s">
        <v>58</v>
      </c>
      <c r="E57" s="119" t="s">
        <v>58</v>
      </c>
      <c r="F57" s="119" t="s">
        <v>58</v>
      </c>
      <c r="G57" s="119" t="s">
        <v>58</v>
      </c>
      <c r="H57" s="118" t="s">
        <v>193</v>
      </c>
      <c r="I57" s="119">
        <v>2400</v>
      </c>
      <c r="J57" s="119">
        <v>2962</v>
      </c>
      <c r="K57" s="119">
        <v>3207</v>
      </c>
      <c r="L57" s="119">
        <v>3768</v>
      </c>
      <c r="M57" s="120"/>
      <c r="O57" s="124"/>
      <c r="P57" s="124"/>
      <c r="R57" s="120"/>
      <c r="S57" s="120"/>
      <c r="T57" s="124"/>
      <c r="V57" s="124"/>
    </row>
    <row r="58" spans="1:22" s="121" customFormat="1" ht="12.75">
      <c r="A58" s="118" t="s">
        <v>202</v>
      </c>
      <c r="B58" s="118" t="s">
        <v>16</v>
      </c>
      <c r="C58" s="118" t="s">
        <v>192</v>
      </c>
      <c r="D58" s="119">
        <v>2525</v>
      </c>
      <c r="E58" s="119">
        <v>3374</v>
      </c>
      <c r="F58" s="119">
        <v>3214</v>
      </c>
      <c r="G58" s="119">
        <v>4063</v>
      </c>
      <c r="H58" s="118" t="s">
        <v>193</v>
      </c>
      <c r="I58" s="119">
        <v>2156</v>
      </c>
      <c r="J58" s="119">
        <v>2717</v>
      </c>
      <c r="K58" s="119">
        <v>2962</v>
      </c>
      <c r="L58" s="119">
        <v>3524</v>
      </c>
      <c r="M58" s="120"/>
      <c r="O58" s="124"/>
      <c r="P58" s="124"/>
      <c r="R58" s="120"/>
      <c r="S58" s="120"/>
      <c r="T58" s="124"/>
      <c r="V58" s="124"/>
    </row>
    <row r="59" spans="1:22" s="121" customFormat="1" ht="12.75">
      <c r="A59" s="118" t="s">
        <v>203</v>
      </c>
      <c r="B59" s="118" t="s">
        <v>16</v>
      </c>
      <c r="C59" s="118" t="s">
        <v>192</v>
      </c>
      <c r="D59" s="119" t="s">
        <v>58</v>
      </c>
      <c r="E59" s="119" t="s">
        <v>58</v>
      </c>
      <c r="F59" s="119" t="s">
        <v>58</v>
      </c>
      <c r="G59" s="119" t="s">
        <v>58</v>
      </c>
      <c r="H59" s="118" t="s">
        <v>193</v>
      </c>
      <c r="I59" s="119">
        <v>2400</v>
      </c>
      <c r="J59" s="119">
        <v>2962</v>
      </c>
      <c r="K59" s="119">
        <v>3207</v>
      </c>
      <c r="L59" s="119">
        <v>3768</v>
      </c>
      <c r="M59" s="120"/>
      <c r="O59" s="124"/>
      <c r="P59" s="124"/>
      <c r="R59" s="120"/>
      <c r="S59" s="120"/>
      <c r="T59" s="124"/>
      <c r="V59" s="124"/>
    </row>
    <row r="60" spans="1:22" s="121" customFormat="1" ht="12.75">
      <c r="A60" s="118" t="s">
        <v>204</v>
      </c>
      <c r="B60" s="118" t="s">
        <v>16</v>
      </c>
      <c r="C60" s="118" t="s">
        <v>192</v>
      </c>
      <c r="D60" s="119" t="s">
        <v>58</v>
      </c>
      <c r="E60" s="119" t="s">
        <v>58</v>
      </c>
      <c r="F60" s="119" t="s">
        <v>58</v>
      </c>
      <c r="G60" s="119" t="s">
        <v>58</v>
      </c>
      <c r="H60" s="118" t="s">
        <v>193</v>
      </c>
      <c r="I60" s="119">
        <v>2156</v>
      </c>
      <c r="J60" s="119">
        <v>2717</v>
      </c>
      <c r="K60" s="119">
        <v>2962</v>
      </c>
      <c r="L60" s="119">
        <v>3524</v>
      </c>
      <c r="M60" s="120"/>
      <c r="O60" s="124"/>
      <c r="P60" s="124"/>
      <c r="R60" s="120"/>
      <c r="S60" s="120"/>
      <c r="T60" s="124"/>
      <c r="V60" s="124"/>
    </row>
    <row r="61" spans="1:22" s="121" customFormat="1" ht="12.75">
      <c r="A61" s="118" t="s">
        <v>205</v>
      </c>
      <c r="B61" s="118" t="s">
        <v>16</v>
      </c>
      <c r="C61" s="118" t="s">
        <v>192</v>
      </c>
      <c r="D61" s="119">
        <v>2734</v>
      </c>
      <c r="E61" s="119">
        <v>3583</v>
      </c>
      <c r="F61" s="119">
        <v>3423</v>
      </c>
      <c r="G61" s="119">
        <v>4272</v>
      </c>
      <c r="H61" s="118" t="s">
        <v>193</v>
      </c>
      <c r="I61" s="119">
        <v>2400</v>
      </c>
      <c r="J61" s="119">
        <v>2962</v>
      </c>
      <c r="K61" s="119">
        <v>3207</v>
      </c>
      <c r="L61" s="119">
        <v>3768</v>
      </c>
      <c r="M61" s="120"/>
      <c r="O61" s="124"/>
      <c r="P61" s="124"/>
      <c r="R61" s="120"/>
      <c r="S61" s="120"/>
      <c r="T61" s="124"/>
      <c r="V61" s="124"/>
    </row>
    <row r="62" spans="1:22" s="121" customFormat="1" ht="12.75">
      <c r="A62" s="118" t="s">
        <v>206</v>
      </c>
      <c r="B62" s="118" t="s">
        <v>16</v>
      </c>
      <c r="C62" s="118" t="s">
        <v>192</v>
      </c>
      <c r="D62" s="119" t="s">
        <v>58</v>
      </c>
      <c r="E62" s="119" t="s">
        <v>58</v>
      </c>
      <c r="F62" s="119" t="s">
        <v>58</v>
      </c>
      <c r="G62" s="119" t="s">
        <v>58</v>
      </c>
      <c r="H62" s="118" t="s">
        <v>193</v>
      </c>
      <c r="I62" s="119">
        <v>2156</v>
      </c>
      <c r="J62" s="119">
        <v>2717</v>
      </c>
      <c r="K62" s="119">
        <v>2962</v>
      </c>
      <c r="L62" s="119">
        <v>3524</v>
      </c>
      <c r="M62" s="120"/>
      <c r="O62" s="124"/>
      <c r="P62" s="124"/>
      <c r="R62" s="120"/>
      <c r="S62" s="120"/>
      <c r="T62" s="124"/>
      <c r="V62" s="124"/>
    </row>
    <row r="63" spans="1:22" s="121" customFormat="1" ht="12.75">
      <c r="A63" s="118" t="s">
        <v>207</v>
      </c>
      <c r="B63" s="118" t="s">
        <v>16</v>
      </c>
      <c r="C63" s="118" t="s">
        <v>192</v>
      </c>
      <c r="D63" s="119" t="s">
        <v>58</v>
      </c>
      <c r="E63" s="119" t="s">
        <v>58</v>
      </c>
      <c r="F63" s="119" t="s">
        <v>58</v>
      </c>
      <c r="G63" s="119" t="s">
        <v>58</v>
      </c>
      <c r="H63" s="118" t="s">
        <v>193</v>
      </c>
      <c r="I63" s="119">
        <v>2400</v>
      </c>
      <c r="J63" s="119">
        <v>2962</v>
      </c>
      <c r="K63" s="119">
        <v>3207</v>
      </c>
      <c r="L63" s="119">
        <v>3768</v>
      </c>
      <c r="M63" s="120"/>
      <c r="O63" s="124"/>
      <c r="P63" s="124"/>
      <c r="R63" s="120"/>
      <c r="S63" s="120"/>
      <c r="T63" s="124"/>
      <c r="V63" s="124"/>
    </row>
    <row r="64" spans="1:22" s="121" customFormat="1" ht="12.75">
      <c r="A64" s="118" t="s">
        <v>208</v>
      </c>
      <c r="B64" s="118" t="s">
        <v>16</v>
      </c>
      <c r="C64" s="118" t="s">
        <v>192</v>
      </c>
      <c r="D64" s="119">
        <v>2525</v>
      </c>
      <c r="E64" s="119">
        <v>3374</v>
      </c>
      <c r="F64" s="119">
        <v>3214</v>
      </c>
      <c r="G64" s="119">
        <v>4063</v>
      </c>
      <c r="H64" s="118" t="s">
        <v>193</v>
      </c>
      <c r="I64" s="119">
        <v>2156</v>
      </c>
      <c r="J64" s="119">
        <v>2717</v>
      </c>
      <c r="K64" s="119">
        <v>2962</v>
      </c>
      <c r="L64" s="119">
        <v>3524</v>
      </c>
      <c r="M64" s="120"/>
      <c r="O64" s="124"/>
      <c r="P64" s="124"/>
      <c r="R64" s="120"/>
      <c r="S64" s="120"/>
      <c r="T64" s="124"/>
      <c r="V64" s="124"/>
    </row>
    <row r="65" spans="1:22" s="121" customFormat="1" ht="12.75">
      <c r="A65" s="118" t="s">
        <v>209</v>
      </c>
      <c r="B65" s="118" t="s">
        <v>16</v>
      </c>
      <c r="C65" s="118" t="s">
        <v>192</v>
      </c>
      <c r="D65" s="119" t="s">
        <v>58</v>
      </c>
      <c r="E65" s="119" t="s">
        <v>58</v>
      </c>
      <c r="F65" s="119" t="s">
        <v>58</v>
      </c>
      <c r="G65" s="119" t="s">
        <v>58</v>
      </c>
      <c r="H65" s="118" t="s">
        <v>193</v>
      </c>
      <c r="I65" s="119">
        <v>2400</v>
      </c>
      <c r="J65" s="119">
        <v>2962</v>
      </c>
      <c r="K65" s="119">
        <v>3207</v>
      </c>
      <c r="L65" s="119">
        <v>3768</v>
      </c>
      <c r="M65" s="120"/>
      <c r="O65" s="124"/>
      <c r="P65" s="124"/>
      <c r="R65" s="120"/>
      <c r="S65" s="120"/>
      <c r="T65" s="124"/>
      <c r="V65" s="124"/>
    </row>
    <row r="66" spans="1:22" s="121" customFormat="1" ht="12.75">
      <c r="A66" s="118" t="s">
        <v>210</v>
      </c>
      <c r="B66" s="118" t="s">
        <v>16</v>
      </c>
      <c r="C66" s="118" t="s">
        <v>192</v>
      </c>
      <c r="D66" s="119" t="s">
        <v>58</v>
      </c>
      <c r="E66" s="119" t="s">
        <v>58</v>
      </c>
      <c r="F66" s="119" t="s">
        <v>58</v>
      </c>
      <c r="G66" s="119" t="s">
        <v>58</v>
      </c>
      <c r="H66" s="118" t="s">
        <v>193</v>
      </c>
      <c r="I66" s="119">
        <v>2660</v>
      </c>
      <c r="J66" s="119">
        <v>3221</v>
      </c>
      <c r="K66" s="119">
        <v>3466</v>
      </c>
      <c r="L66" s="119">
        <v>4028</v>
      </c>
      <c r="M66" s="120"/>
      <c r="O66" s="124"/>
      <c r="P66" s="124"/>
      <c r="R66" s="120"/>
      <c r="S66" s="120"/>
      <c r="T66" s="124"/>
      <c r="V66" s="124"/>
    </row>
    <row r="67" spans="1:22" s="121" customFormat="1" ht="12.75">
      <c r="A67" s="118" t="s">
        <v>211</v>
      </c>
      <c r="B67" s="118" t="s">
        <v>16</v>
      </c>
      <c r="C67" s="118" t="s">
        <v>192</v>
      </c>
      <c r="D67" s="119">
        <v>3165</v>
      </c>
      <c r="E67" s="119">
        <v>4013</v>
      </c>
      <c r="F67" s="119">
        <v>3854</v>
      </c>
      <c r="G67" s="119">
        <v>4702</v>
      </c>
      <c r="H67" s="118" t="s">
        <v>193</v>
      </c>
      <c r="I67" s="119">
        <v>2904</v>
      </c>
      <c r="J67" s="119">
        <v>3466</v>
      </c>
      <c r="K67" s="119">
        <v>3711</v>
      </c>
      <c r="L67" s="119">
        <v>4272</v>
      </c>
      <c r="M67" s="120"/>
      <c r="O67" s="124"/>
      <c r="P67" s="124"/>
      <c r="R67" s="120"/>
      <c r="S67" s="120"/>
      <c r="T67" s="124"/>
      <c r="V67" s="124"/>
    </row>
    <row r="68" spans="1:22" s="121" customFormat="1" ht="12.75">
      <c r="A68" s="118" t="s">
        <v>212</v>
      </c>
      <c r="B68" s="118" t="s">
        <v>16</v>
      </c>
      <c r="C68" s="118" t="s">
        <v>192</v>
      </c>
      <c r="D68" s="119" t="s">
        <v>58</v>
      </c>
      <c r="E68" s="119" t="s">
        <v>58</v>
      </c>
      <c r="F68" s="119" t="s">
        <v>58</v>
      </c>
      <c r="G68" s="119" t="s">
        <v>58</v>
      </c>
      <c r="H68" s="118" t="s">
        <v>193</v>
      </c>
      <c r="I68" s="119">
        <v>2660</v>
      </c>
      <c r="J68" s="119">
        <v>3221</v>
      </c>
      <c r="K68" s="119">
        <v>3466</v>
      </c>
      <c r="L68" s="119">
        <v>4028</v>
      </c>
      <c r="M68" s="120"/>
      <c r="O68" s="124"/>
      <c r="P68" s="124"/>
      <c r="R68" s="120"/>
      <c r="S68" s="120"/>
      <c r="T68" s="124"/>
      <c r="V68" s="124"/>
    </row>
    <row r="69" spans="1:22" s="121" customFormat="1" ht="12.75">
      <c r="A69" s="118" t="s">
        <v>213</v>
      </c>
      <c r="B69" s="118" t="s">
        <v>16</v>
      </c>
      <c r="C69" s="118" t="s">
        <v>192</v>
      </c>
      <c r="D69" s="119" t="s">
        <v>58</v>
      </c>
      <c r="E69" s="119" t="s">
        <v>58</v>
      </c>
      <c r="F69" s="119" t="s">
        <v>58</v>
      </c>
      <c r="G69" s="119" t="s">
        <v>58</v>
      </c>
      <c r="H69" s="118" t="s">
        <v>193</v>
      </c>
      <c r="I69" s="119">
        <v>2904</v>
      </c>
      <c r="J69" s="119">
        <v>3466</v>
      </c>
      <c r="K69" s="119">
        <v>3711</v>
      </c>
      <c r="L69" s="119">
        <v>4272</v>
      </c>
      <c r="M69" s="120"/>
      <c r="O69" s="124"/>
      <c r="P69" s="124"/>
      <c r="R69" s="120"/>
      <c r="S69" s="120"/>
      <c r="T69" s="124"/>
      <c r="V69" s="124"/>
    </row>
    <row r="70" spans="1:22" s="121" customFormat="1" ht="12.75">
      <c r="A70" s="118" t="s">
        <v>214</v>
      </c>
      <c r="B70" s="118" t="s">
        <v>16</v>
      </c>
      <c r="C70" s="118" t="s">
        <v>192</v>
      </c>
      <c r="D70" s="119">
        <v>2956</v>
      </c>
      <c r="E70" s="119">
        <v>3804</v>
      </c>
      <c r="F70" s="119">
        <v>3644</v>
      </c>
      <c r="G70" s="119">
        <v>4493</v>
      </c>
      <c r="H70" s="118" t="s">
        <v>193</v>
      </c>
      <c r="I70" s="119">
        <v>2660</v>
      </c>
      <c r="J70" s="119">
        <v>3221</v>
      </c>
      <c r="K70" s="119">
        <v>3466</v>
      </c>
      <c r="L70" s="119">
        <v>4028</v>
      </c>
      <c r="M70" s="120"/>
      <c r="O70" s="124"/>
      <c r="P70" s="124"/>
      <c r="R70" s="120"/>
      <c r="S70" s="120"/>
      <c r="T70" s="124"/>
      <c r="V70" s="124"/>
    </row>
    <row r="71" spans="1:22" s="121" customFormat="1" ht="12.75">
      <c r="A71" s="118" t="s">
        <v>215</v>
      </c>
      <c r="B71" s="118" t="s">
        <v>16</v>
      </c>
      <c r="C71" s="118" t="s">
        <v>192</v>
      </c>
      <c r="D71" s="119">
        <v>3166</v>
      </c>
      <c r="E71" s="119">
        <v>4261</v>
      </c>
      <c r="F71" s="119">
        <v>3855</v>
      </c>
      <c r="G71" s="119">
        <v>4950</v>
      </c>
      <c r="H71" s="118" t="s">
        <v>193</v>
      </c>
      <c r="I71" s="119">
        <v>2904</v>
      </c>
      <c r="J71" s="119">
        <v>2904</v>
      </c>
      <c r="K71" s="119">
        <v>3711</v>
      </c>
      <c r="L71" s="119">
        <v>3711</v>
      </c>
      <c r="M71" s="120"/>
      <c r="O71" s="124"/>
      <c r="P71" s="124"/>
      <c r="R71" s="120"/>
      <c r="S71" s="120"/>
      <c r="T71" s="124"/>
      <c r="V71" s="124"/>
    </row>
    <row r="72" spans="1:22" s="121" customFormat="1" ht="12.75">
      <c r="A72" s="118" t="s">
        <v>216</v>
      </c>
      <c r="B72" s="118" t="s">
        <v>16</v>
      </c>
      <c r="C72" s="118" t="s">
        <v>192</v>
      </c>
      <c r="D72" s="119">
        <v>2732</v>
      </c>
      <c r="E72" s="119">
        <v>3212</v>
      </c>
      <c r="F72" s="119">
        <v>3421</v>
      </c>
      <c r="G72" s="119">
        <v>3900</v>
      </c>
      <c r="H72" s="118" t="s">
        <v>193</v>
      </c>
      <c r="I72" s="119">
        <v>2660</v>
      </c>
      <c r="J72" s="119">
        <v>2660</v>
      </c>
      <c r="K72" s="119">
        <v>3466</v>
      </c>
      <c r="L72" s="119">
        <v>3466</v>
      </c>
      <c r="M72" s="120"/>
      <c r="O72" s="124"/>
      <c r="P72" s="124"/>
      <c r="R72" s="120"/>
      <c r="S72" s="120"/>
      <c r="T72" s="124"/>
      <c r="V72" s="124"/>
    </row>
    <row r="73" spans="1:22" s="121" customFormat="1" ht="12.75">
      <c r="A73" s="118" t="s">
        <v>217</v>
      </c>
      <c r="B73" s="118" t="s">
        <v>16</v>
      </c>
      <c r="C73" s="118" t="s">
        <v>192</v>
      </c>
      <c r="D73" s="119">
        <v>3646</v>
      </c>
      <c r="E73" s="119">
        <v>5109</v>
      </c>
      <c r="F73" s="119">
        <v>4335</v>
      </c>
      <c r="G73" s="119">
        <v>5798</v>
      </c>
      <c r="H73" s="118" t="s">
        <v>193</v>
      </c>
      <c r="I73" s="119">
        <v>2904</v>
      </c>
      <c r="J73" s="119">
        <v>2904</v>
      </c>
      <c r="K73" s="119">
        <v>3711</v>
      </c>
      <c r="L73" s="119">
        <v>3711</v>
      </c>
      <c r="M73" s="120"/>
      <c r="O73" s="124"/>
      <c r="P73" s="124"/>
      <c r="R73" s="120"/>
      <c r="S73" s="120"/>
      <c r="T73" s="124"/>
      <c r="V73" s="124"/>
    </row>
    <row r="74" spans="1:22" s="121" customFormat="1" ht="12.75">
      <c r="A74" s="118" t="s">
        <v>218</v>
      </c>
      <c r="B74" s="118" t="s">
        <v>16</v>
      </c>
      <c r="C74" s="118" t="s">
        <v>192</v>
      </c>
      <c r="D74" s="119">
        <v>2732</v>
      </c>
      <c r="E74" s="119">
        <v>3212</v>
      </c>
      <c r="F74" s="119">
        <v>3421</v>
      </c>
      <c r="G74" s="119">
        <v>3900</v>
      </c>
      <c r="H74" s="118" t="s">
        <v>193</v>
      </c>
      <c r="I74" s="119">
        <v>2660</v>
      </c>
      <c r="J74" s="119">
        <v>2660</v>
      </c>
      <c r="K74" s="119">
        <v>3466</v>
      </c>
      <c r="L74" s="119">
        <v>3466</v>
      </c>
      <c r="M74" s="120"/>
      <c r="O74" s="124"/>
      <c r="P74" s="124"/>
      <c r="R74" s="120"/>
      <c r="S74" s="120"/>
      <c r="T74" s="124"/>
      <c r="V74" s="124"/>
    </row>
    <row r="75" spans="1:22" s="121" customFormat="1" ht="12.75">
      <c r="A75" s="118" t="s">
        <v>219</v>
      </c>
      <c r="B75" s="118" t="s">
        <v>16</v>
      </c>
      <c r="C75" s="118" t="s">
        <v>192</v>
      </c>
      <c r="D75" s="119">
        <v>3166</v>
      </c>
      <c r="E75" s="119">
        <v>4261</v>
      </c>
      <c r="F75" s="119">
        <v>3855</v>
      </c>
      <c r="G75" s="119">
        <v>4950</v>
      </c>
      <c r="H75" s="118" t="s">
        <v>193</v>
      </c>
      <c r="I75" s="119">
        <v>2904</v>
      </c>
      <c r="J75" s="119">
        <v>2904</v>
      </c>
      <c r="K75" s="119">
        <v>3711</v>
      </c>
      <c r="L75" s="119">
        <v>3711</v>
      </c>
      <c r="M75" s="120"/>
      <c r="O75" s="124"/>
      <c r="P75" s="124"/>
      <c r="R75" s="120"/>
      <c r="S75" s="120"/>
      <c r="T75" s="124"/>
      <c r="V75" s="124"/>
    </row>
    <row r="76" spans="1:22" s="121" customFormat="1" ht="12.75">
      <c r="A76" s="118" t="s">
        <v>220</v>
      </c>
      <c r="B76" s="118" t="s">
        <v>16</v>
      </c>
      <c r="C76" s="118" t="s">
        <v>192</v>
      </c>
      <c r="D76" s="119">
        <v>5477</v>
      </c>
      <c r="E76" s="119">
        <v>5844</v>
      </c>
      <c r="F76" s="119">
        <v>6166</v>
      </c>
      <c r="G76" s="119">
        <v>6533</v>
      </c>
      <c r="H76" s="118" t="s">
        <v>193</v>
      </c>
      <c r="I76" s="119">
        <v>2660</v>
      </c>
      <c r="J76" s="119">
        <v>2660</v>
      </c>
      <c r="K76" s="119">
        <v>3466</v>
      </c>
      <c r="L76" s="119">
        <v>3466</v>
      </c>
      <c r="M76" s="120"/>
      <c r="O76" s="124"/>
      <c r="P76" s="124"/>
      <c r="R76" s="120"/>
      <c r="S76" s="120"/>
      <c r="T76" s="124"/>
      <c r="V76" s="124"/>
    </row>
    <row r="77" spans="1:22" s="121" customFormat="1" ht="12.75">
      <c r="A77" s="118" t="s">
        <v>221</v>
      </c>
      <c r="B77" s="118" t="s">
        <v>16</v>
      </c>
      <c r="C77" s="118" t="s">
        <v>192</v>
      </c>
      <c r="D77" s="119">
        <v>3166</v>
      </c>
      <c r="E77" s="119">
        <v>4261</v>
      </c>
      <c r="F77" s="119">
        <v>3855</v>
      </c>
      <c r="G77" s="119">
        <v>4950</v>
      </c>
      <c r="H77" s="118" t="s">
        <v>193</v>
      </c>
      <c r="I77" s="119">
        <v>2904</v>
      </c>
      <c r="J77" s="119">
        <v>2904</v>
      </c>
      <c r="K77" s="119">
        <v>3711</v>
      </c>
      <c r="L77" s="119">
        <v>3711</v>
      </c>
      <c r="M77" s="120"/>
      <c r="O77" s="124"/>
      <c r="P77" s="124"/>
      <c r="R77" s="120"/>
      <c r="S77" s="120"/>
      <c r="T77" s="124"/>
      <c r="V77" s="124"/>
    </row>
    <row r="78" spans="1:22" s="121" customFormat="1" ht="12.75">
      <c r="A78" s="118" t="s">
        <v>222</v>
      </c>
      <c r="B78" s="118" t="s">
        <v>16</v>
      </c>
      <c r="C78" s="118" t="s">
        <v>192</v>
      </c>
      <c r="D78" s="119">
        <v>2732</v>
      </c>
      <c r="E78" s="119">
        <v>3212</v>
      </c>
      <c r="F78" s="119">
        <v>3421</v>
      </c>
      <c r="G78" s="119">
        <v>3900</v>
      </c>
      <c r="H78" s="118" t="s">
        <v>193</v>
      </c>
      <c r="I78" s="119">
        <v>2660</v>
      </c>
      <c r="J78" s="119">
        <v>2660</v>
      </c>
      <c r="K78" s="119">
        <v>3466</v>
      </c>
      <c r="L78" s="119">
        <v>3466</v>
      </c>
      <c r="M78" s="120"/>
      <c r="O78" s="124"/>
      <c r="P78" s="124"/>
      <c r="R78" s="120"/>
      <c r="S78" s="120"/>
      <c r="T78" s="124"/>
      <c r="V78" s="124"/>
    </row>
    <row r="79" spans="1:22" s="121" customFormat="1" ht="12.75">
      <c r="A79" s="118" t="s">
        <v>223</v>
      </c>
      <c r="B79" s="118" t="s">
        <v>16</v>
      </c>
      <c r="C79" s="118" t="s">
        <v>192</v>
      </c>
      <c r="D79" s="119">
        <v>3646</v>
      </c>
      <c r="E79" s="119">
        <v>5109</v>
      </c>
      <c r="F79" s="119">
        <v>4335</v>
      </c>
      <c r="G79" s="119">
        <v>5798</v>
      </c>
      <c r="H79" s="118" t="s">
        <v>193</v>
      </c>
      <c r="I79" s="119">
        <v>2904</v>
      </c>
      <c r="J79" s="119">
        <v>2904</v>
      </c>
      <c r="K79" s="119">
        <v>3711</v>
      </c>
      <c r="L79" s="119">
        <v>3711</v>
      </c>
      <c r="M79" s="120"/>
      <c r="O79" s="124"/>
      <c r="P79" s="124"/>
      <c r="R79" s="120"/>
      <c r="S79" s="120"/>
      <c r="T79" s="124"/>
      <c r="V79" s="124"/>
    </row>
    <row r="80" spans="1:22" s="121" customFormat="1" ht="12.75">
      <c r="A80" s="118" t="s">
        <v>224</v>
      </c>
      <c r="B80" s="118" t="s">
        <v>16</v>
      </c>
      <c r="C80" s="118" t="s">
        <v>192</v>
      </c>
      <c r="D80" s="119">
        <v>2732</v>
      </c>
      <c r="E80" s="119">
        <v>3212</v>
      </c>
      <c r="F80" s="119">
        <v>3421</v>
      </c>
      <c r="G80" s="119">
        <v>3900</v>
      </c>
      <c r="H80" s="118" t="s">
        <v>193</v>
      </c>
      <c r="I80" s="119">
        <v>2660</v>
      </c>
      <c r="J80" s="119">
        <v>2660</v>
      </c>
      <c r="K80" s="119">
        <v>3466</v>
      </c>
      <c r="L80" s="119">
        <v>3466</v>
      </c>
      <c r="M80" s="120"/>
      <c r="O80" s="124"/>
      <c r="P80" s="124"/>
      <c r="R80" s="120"/>
      <c r="S80" s="120"/>
      <c r="T80" s="124"/>
      <c r="V80" s="124"/>
    </row>
    <row r="81" spans="1:22" s="121" customFormat="1" ht="12.75">
      <c r="A81" s="118" t="s">
        <v>225</v>
      </c>
      <c r="B81" s="118" t="s">
        <v>16</v>
      </c>
      <c r="C81" s="118" t="s">
        <v>192</v>
      </c>
      <c r="D81" s="119">
        <v>3648</v>
      </c>
      <c r="E81" s="119">
        <v>4261</v>
      </c>
      <c r="F81" s="119">
        <v>4337</v>
      </c>
      <c r="G81" s="119">
        <v>4950</v>
      </c>
      <c r="H81" s="118" t="s">
        <v>193</v>
      </c>
      <c r="I81" s="119">
        <v>2904</v>
      </c>
      <c r="J81" s="119">
        <v>2904</v>
      </c>
      <c r="K81" s="119">
        <v>3711</v>
      </c>
      <c r="L81" s="119">
        <v>3711</v>
      </c>
      <c r="M81" s="120"/>
      <c r="O81" s="124"/>
      <c r="P81" s="124"/>
      <c r="R81" s="120"/>
      <c r="S81" s="120"/>
      <c r="T81" s="124"/>
      <c r="V81" s="124"/>
    </row>
    <row r="82" spans="1:22" s="121" customFormat="1" ht="12.75">
      <c r="A82" s="118" t="s">
        <v>226</v>
      </c>
      <c r="B82" s="118" t="s">
        <v>16</v>
      </c>
      <c r="C82" s="118" t="s">
        <v>192</v>
      </c>
      <c r="D82" s="119">
        <v>3212</v>
      </c>
      <c r="E82" s="119">
        <v>4060</v>
      </c>
      <c r="F82" s="119">
        <v>3900</v>
      </c>
      <c r="G82" s="119">
        <v>4749</v>
      </c>
      <c r="H82" s="118" t="s">
        <v>193</v>
      </c>
      <c r="I82" s="119">
        <v>2660</v>
      </c>
      <c r="J82" s="119">
        <v>2660</v>
      </c>
      <c r="K82" s="119">
        <v>3466</v>
      </c>
      <c r="L82" s="119">
        <v>3466</v>
      </c>
      <c r="M82" s="120"/>
      <c r="O82" s="124"/>
      <c r="P82" s="124"/>
      <c r="R82" s="120"/>
      <c r="S82" s="120"/>
      <c r="T82" s="124"/>
      <c r="V82" s="124"/>
    </row>
    <row r="83" spans="1:22" s="121" customFormat="1" ht="12.75">
      <c r="A83" s="118" t="s">
        <v>227</v>
      </c>
      <c r="B83" s="118" t="s">
        <v>16</v>
      </c>
      <c r="C83" s="118" t="s">
        <v>192</v>
      </c>
      <c r="D83" s="119">
        <v>3166</v>
      </c>
      <c r="E83" s="119">
        <v>4261</v>
      </c>
      <c r="F83" s="119">
        <v>3855</v>
      </c>
      <c r="G83" s="119">
        <v>4950</v>
      </c>
      <c r="H83" s="118" t="s">
        <v>193</v>
      </c>
      <c r="I83" s="119">
        <v>2904</v>
      </c>
      <c r="J83" s="119">
        <v>2904</v>
      </c>
      <c r="K83" s="119">
        <v>3711</v>
      </c>
      <c r="L83" s="119">
        <v>3711</v>
      </c>
      <c r="M83" s="120"/>
      <c r="O83" s="124"/>
      <c r="P83" s="124"/>
      <c r="R83" s="120"/>
      <c r="S83" s="120"/>
      <c r="T83" s="124"/>
      <c r="V83" s="124"/>
    </row>
    <row r="84" spans="1:22" s="121" customFormat="1" ht="12.75">
      <c r="A84" s="118" t="s">
        <v>228</v>
      </c>
      <c r="B84" s="118" t="s">
        <v>16</v>
      </c>
      <c r="C84" s="118" t="s">
        <v>192</v>
      </c>
      <c r="D84" s="119">
        <v>2732</v>
      </c>
      <c r="E84" s="119">
        <v>3212</v>
      </c>
      <c r="F84" s="119">
        <v>3421</v>
      </c>
      <c r="G84" s="119">
        <v>3900</v>
      </c>
      <c r="H84" s="118" t="s">
        <v>193</v>
      </c>
      <c r="I84" s="119">
        <v>2660</v>
      </c>
      <c r="J84" s="119">
        <v>2660</v>
      </c>
      <c r="K84" s="119">
        <v>3466</v>
      </c>
      <c r="L84" s="119">
        <v>3466</v>
      </c>
      <c r="M84" s="120"/>
      <c r="O84" s="124"/>
      <c r="P84" s="124"/>
      <c r="R84" s="120"/>
      <c r="S84" s="120"/>
      <c r="T84" s="124"/>
      <c r="V84" s="124"/>
    </row>
    <row r="85" spans="1:22" s="121" customFormat="1" ht="12.75">
      <c r="A85" s="118" t="s">
        <v>229</v>
      </c>
      <c r="B85" s="118" t="s">
        <v>16</v>
      </c>
      <c r="C85" s="118" t="s">
        <v>192</v>
      </c>
      <c r="D85" s="119">
        <v>3646</v>
      </c>
      <c r="E85" s="119">
        <v>5109</v>
      </c>
      <c r="F85" s="119">
        <v>4335</v>
      </c>
      <c r="G85" s="119">
        <v>5798</v>
      </c>
      <c r="H85" s="118" t="s">
        <v>193</v>
      </c>
      <c r="I85" s="119">
        <v>2904</v>
      </c>
      <c r="J85" s="119">
        <v>2904</v>
      </c>
      <c r="K85" s="119">
        <v>3711</v>
      </c>
      <c r="L85" s="119">
        <v>3711</v>
      </c>
      <c r="M85" s="120"/>
      <c r="O85" s="124"/>
      <c r="P85" s="124"/>
      <c r="R85" s="120"/>
      <c r="S85" s="120"/>
      <c r="T85" s="124"/>
      <c r="V85" s="124"/>
    </row>
    <row r="86" spans="1:22" s="121" customFormat="1" ht="12.75">
      <c r="A86" s="118" t="s">
        <v>230</v>
      </c>
      <c r="B86" s="118" t="s">
        <v>16</v>
      </c>
      <c r="C86" s="118" t="s">
        <v>192</v>
      </c>
      <c r="D86" s="119">
        <v>3214</v>
      </c>
      <c r="E86" s="119">
        <v>3212</v>
      </c>
      <c r="F86" s="119">
        <v>3903</v>
      </c>
      <c r="G86" s="119">
        <v>3900</v>
      </c>
      <c r="H86" s="118" t="s">
        <v>193</v>
      </c>
      <c r="I86" s="119">
        <v>2660</v>
      </c>
      <c r="J86" s="119">
        <v>2660</v>
      </c>
      <c r="K86" s="119">
        <v>3466</v>
      </c>
      <c r="L86" s="119">
        <v>3466</v>
      </c>
      <c r="M86" s="120"/>
      <c r="O86" s="124"/>
      <c r="P86" s="124"/>
      <c r="R86" s="120"/>
      <c r="S86" s="120"/>
      <c r="T86" s="124"/>
      <c r="V86" s="124"/>
    </row>
    <row r="87" spans="1:22" s="121" customFormat="1" ht="12.75">
      <c r="A87" s="118" t="s">
        <v>231</v>
      </c>
      <c r="B87" s="118" t="s">
        <v>16</v>
      </c>
      <c r="C87" s="118" t="s">
        <v>192</v>
      </c>
      <c r="D87" s="119">
        <v>3166</v>
      </c>
      <c r="E87" s="119">
        <v>4261</v>
      </c>
      <c r="F87" s="119">
        <v>3855</v>
      </c>
      <c r="G87" s="119">
        <v>4950</v>
      </c>
      <c r="H87" s="118" t="s">
        <v>193</v>
      </c>
      <c r="I87" s="119">
        <v>2904</v>
      </c>
      <c r="J87" s="119">
        <v>2904</v>
      </c>
      <c r="K87" s="119">
        <v>3711</v>
      </c>
      <c r="L87" s="119">
        <v>3711</v>
      </c>
      <c r="M87" s="120"/>
      <c r="O87" s="124"/>
      <c r="P87" s="124"/>
      <c r="R87" s="120"/>
      <c r="S87" s="120"/>
      <c r="T87" s="124"/>
      <c r="V87" s="124"/>
    </row>
    <row r="88" spans="1:22" s="121" customFormat="1" ht="12.75">
      <c r="A88" s="118" t="s">
        <v>232</v>
      </c>
      <c r="B88" s="118" t="s">
        <v>16</v>
      </c>
      <c r="C88" s="118" t="s">
        <v>192</v>
      </c>
      <c r="D88" s="119">
        <v>3212</v>
      </c>
      <c r="E88" s="119">
        <v>4060</v>
      </c>
      <c r="F88" s="119">
        <v>3900</v>
      </c>
      <c r="G88" s="119">
        <v>4749</v>
      </c>
      <c r="H88" s="118" t="s">
        <v>193</v>
      </c>
      <c r="I88" s="119">
        <v>2660</v>
      </c>
      <c r="J88" s="119">
        <v>2660</v>
      </c>
      <c r="K88" s="119">
        <v>3466</v>
      </c>
      <c r="L88" s="119">
        <v>3466</v>
      </c>
      <c r="M88" s="120"/>
      <c r="O88" s="124"/>
      <c r="P88" s="124"/>
      <c r="R88" s="120"/>
      <c r="S88" s="120"/>
      <c r="T88" s="124"/>
      <c r="V88" s="124"/>
    </row>
    <row r="89" spans="1:22" s="121" customFormat="1" ht="12.75">
      <c r="A89" s="118" t="s">
        <v>233</v>
      </c>
      <c r="B89" s="118" t="s">
        <v>16</v>
      </c>
      <c r="C89" s="118" t="s">
        <v>192</v>
      </c>
      <c r="D89" s="119">
        <v>3166</v>
      </c>
      <c r="E89" s="119">
        <v>4261</v>
      </c>
      <c r="F89" s="119">
        <v>3855</v>
      </c>
      <c r="G89" s="119">
        <v>4950</v>
      </c>
      <c r="H89" s="118" t="s">
        <v>193</v>
      </c>
      <c r="I89" s="119">
        <v>2904</v>
      </c>
      <c r="J89" s="119">
        <v>2904</v>
      </c>
      <c r="K89" s="119">
        <v>3711</v>
      </c>
      <c r="L89" s="119">
        <v>3711</v>
      </c>
      <c r="M89" s="120"/>
      <c r="O89" s="124"/>
      <c r="P89" s="124"/>
      <c r="R89" s="120"/>
      <c r="S89" s="120"/>
      <c r="T89" s="124"/>
      <c r="V89" s="124"/>
    </row>
    <row r="90" spans="1:22" s="121" customFormat="1" ht="12.75">
      <c r="A90" s="118" t="s">
        <v>234</v>
      </c>
      <c r="B90" s="118" t="s">
        <v>16</v>
      </c>
      <c r="C90" s="118" t="s">
        <v>192</v>
      </c>
      <c r="D90" s="119">
        <v>2732</v>
      </c>
      <c r="E90" s="119">
        <v>3212</v>
      </c>
      <c r="F90" s="119">
        <v>3421</v>
      </c>
      <c r="G90" s="119">
        <v>3900</v>
      </c>
      <c r="H90" s="118" t="s">
        <v>193</v>
      </c>
      <c r="I90" s="119">
        <v>2660</v>
      </c>
      <c r="J90" s="119">
        <v>2660</v>
      </c>
      <c r="K90" s="119">
        <v>3466</v>
      </c>
      <c r="L90" s="119">
        <v>3466</v>
      </c>
      <c r="M90" s="120"/>
      <c r="O90" s="124"/>
      <c r="P90" s="124"/>
      <c r="R90" s="120"/>
      <c r="S90" s="120"/>
      <c r="T90" s="124"/>
      <c r="V90" s="124"/>
    </row>
    <row r="91" spans="1:22" s="121" customFormat="1" ht="12.75">
      <c r="A91" s="118" t="s">
        <v>235</v>
      </c>
      <c r="B91" s="118" t="s">
        <v>16</v>
      </c>
      <c r="C91" s="118" t="s">
        <v>192</v>
      </c>
      <c r="D91" s="119">
        <v>4128</v>
      </c>
      <c r="E91" s="119">
        <v>5109</v>
      </c>
      <c r="F91" s="119">
        <v>4817</v>
      </c>
      <c r="G91" s="119">
        <v>5798</v>
      </c>
      <c r="H91" s="118" t="s">
        <v>193</v>
      </c>
      <c r="I91" s="119">
        <v>2904</v>
      </c>
      <c r="J91" s="119">
        <v>2904</v>
      </c>
      <c r="K91" s="119">
        <v>3711</v>
      </c>
      <c r="L91" s="119">
        <v>3711</v>
      </c>
      <c r="M91" s="120"/>
      <c r="O91" s="124"/>
      <c r="P91" s="124"/>
      <c r="R91" s="120"/>
      <c r="S91" s="120"/>
      <c r="T91" s="124"/>
      <c r="V91" s="124"/>
    </row>
    <row r="92" spans="1:22" s="121" customFormat="1" ht="12.75">
      <c r="A92" s="118" t="s">
        <v>236</v>
      </c>
      <c r="B92" s="118" t="s">
        <v>16</v>
      </c>
      <c r="C92" s="118" t="s">
        <v>192</v>
      </c>
      <c r="D92" s="119">
        <v>2732</v>
      </c>
      <c r="E92" s="119">
        <v>3212</v>
      </c>
      <c r="F92" s="119">
        <v>3421</v>
      </c>
      <c r="G92" s="119">
        <v>3900</v>
      </c>
      <c r="H92" s="118" t="s">
        <v>193</v>
      </c>
      <c r="I92" s="119">
        <v>2660</v>
      </c>
      <c r="J92" s="119">
        <v>2660</v>
      </c>
      <c r="K92" s="119">
        <v>3466</v>
      </c>
      <c r="L92" s="119">
        <v>3466</v>
      </c>
      <c r="M92" s="120"/>
      <c r="O92" s="124"/>
      <c r="P92" s="124"/>
      <c r="R92" s="120"/>
      <c r="S92" s="120"/>
      <c r="T92" s="124"/>
      <c r="V92" s="124"/>
    </row>
    <row r="93" spans="1:22" s="121" customFormat="1" ht="12.75">
      <c r="A93" s="118" t="s">
        <v>237</v>
      </c>
      <c r="B93" s="118" t="s">
        <v>16</v>
      </c>
      <c r="C93" s="118" t="s">
        <v>192</v>
      </c>
      <c r="D93" s="119">
        <v>3166</v>
      </c>
      <c r="E93" s="119">
        <v>4261</v>
      </c>
      <c r="F93" s="119">
        <v>3855</v>
      </c>
      <c r="G93" s="119">
        <v>4950</v>
      </c>
      <c r="H93" s="118" t="s">
        <v>193</v>
      </c>
      <c r="I93" s="119">
        <v>2904</v>
      </c>
      <c r="J93" s="119">
        <v>2904</v>
      </c>
      <c r="K93" s="119">
        <v>3711</v>
      </c>
      <c r="L93" s="119">
        <v>3711</v>
      </c>
      <c r="M93" s="120"/>
      <c r="O93" s="124"/>
      <c r="P93" s="124"/>
      <c r="R93" s="120"/>
      <c r="S93" s="120"/>
      <c r="T93" s="124"/>
      <c r="V93" s="124"/>
    </row>
    <row r="94" spans="1:22" s="121" customFormat="1" ht="12.75">
      <c r="A94" s="118" t="s">
        <v>238</v>
      </c>
      <c r="B94" s="118" t="s">
        <v>16</v>
      </c>
      <c r="C94" s="118" t="s">
        <v>192</v>
      </c>
      <c r="D94" s="119">
        <v>3212</v>
      </c>
      <c r="E94" s="119">
        <v>4060</v>
      </c>
      <c r="F94" s="119">
        <v>3900</v>
      </c>
      <c r="G94" s="119">
        <v>4749</v>
      </c>
      <c r="H94" s="118" t="s">
        <v>193</v>
      </c>
      <c r="I94" s="119">
        <v>2660</v>
      </c>
      <c r="J94" s="119">
        <v>2660</v>
      </c>
      <c r="K94" s="119">
        <v>3466</v>
      </c>
      <c r="L94" s="119">
        <v>3466</v>
      </c>
      <c r="M94" s="120"/>
      <c r="O94" s="124"/>
      <c r="P94" s="124"/>
      <c r="R94" s="120"/>
      <c r="S94" s="120"/>
      <c r="T94" s="124"/>
      <c r="V94" s="124"/>
    </row>
    <row r="95" spans="1:22" s="121" customFormat="1" ht="12.75">
      <c r="A95" s="118" t="s">
        <v>239</v>
      </c>
      <c r="B95" s="118" t="s">
        <v>16</v>
      </c>
      <c r="C95" s="118" t="s">
        <v>192</v>
      </c>
      <c r="D95" s="119">
        <v>3648</v>
      </c>
      <c r="E95" s="119">
        <v>4261</v>
      </c>
      <c r="F95" s="119">
        <v>4337</v>
      </c>
      <c r="G95" s="119">
        <v>4950</v>
      </c>
      <c r="H95" s="118" t="s">
        <v>193</v>
      </c>
      <c r="I95" s="119">
        <v>2904</v>
      </c>
      <c r="J95" s="119">
        <v>2904</v>
      </c>
      <c r="K95" s="119">
        <v>3711</v>
      </c>
      <c r="L95" s="119">
        <v>3711</v>
      </c>
      <c r="M95" s="120"/>
      <c r="O95" s="124"/>
      <c r="P95" s="124"/>
      <c r="R95" s="120"/>
      <c r="S95" s="120"/>
      <c r="T95" s="124"/>
      <c r="V95" s="124"/>
    </row>
    <row r="96" spans="1:22" s="121" customFormat="1" ht="12.75">
      <c r="A96" s="118" t="s">
        <v>240</v>
      </c>
      <c r="B96" s="118" t="s">
        <v>16</v>
      </c>
      <c r="C96" s="118" t="s">
        <v>192</v>
      </c>
      <c r="D96" s="119">
        <v>3437</v>
      </c>
      <c r="E96" s="119">
        <v>3916</v>
      </c>
      <c r="F96" s="119">
        <v>4125</v>
      </c>
      <c r="G96" s="119">
        <v>4605</v>
      </c>
      <c r="H96" s="118" t="s">
        <v>193</v>
      </c>
      <c r="I96" s="119">
        <v>2660</v>
      </c>
      <c r="J96" s="119">
        <v>2660</v>
      </c>
      <c r="K96" s="119">
        <v>3466</v>
      </c>
      <c r="L96" s="119">
        <v>3466</v>
      </c>
      <c r="M96" s="120"/>
      <c r="O96" s="124"/>
      <c r="P96" s="124"/>
      <c r="R96" s="120"/>
      <c r="S96" s="120"/>
      <c r="T96" s="124"/>
      <c r="V96" s="124"/>
    </row>
    <row r="97" spans="1:22" s="121" customFormat="1" ht="12.75">
      <c r="A97" s="118" t="s">
        <v>241</v>
      </c>
      <c r="B97" s="118" t="s">
        <v>16</v>
      </c>
      <c r="C97" s="118" t="s">
        <v>192</v>
      </c>
      <c r="D97" s="119">
        <v>3166</v>
      </c>
      <c r="E97" s="119">
        <v>4261</v>
      </c>
      <c r="F97" s="119">
        <v>3855</v>
      </c>
      <c r="G97" s="119">
        <v>4950</v>
      </c>
      <c r="H97" s="118" t="s">
        <v>193</v>
      </c>
      <c r="I97" s="119">
        <v>2904</v>
      </c>
      <c r="J97" s="119">
        <v>2904</v>
      </c>
      <c r="K97" s="119">
        <v>3711</v>
      </c>
      <c r="L97" s="119">
        <v>3711</v>
      </c>
      <c r="M97" s="120"/>
      <c r="O97" s="124"/>
      <c r="P97" s="124"/>
      <c r="R97" s="120"/>
      <c r="S97" s="120"/>
      <c r="T97" s="124"/>
      <c r="V97" s="124"/>
    </row>
    <row r="98" spans="1:22" s="121" customFormat="1" ht="12.75">
      <c r="A98" s="118" t="s">
        <v>242</v>
      </c>
      <c r="B98" s="118" t="s">
        <v>16</v>
      </c>
      <c r="C98" s="118" t="s">
        <v>192</v>
      </c>
      <c r="D98" s="119">
        <v>2957</v>
      </c>
      <c r="E98" s="119">
        <v>3437</v>
      </c>
      <c r="F98" s="119">
        <v>3646</v>
      </c>
      <c r="G98" s="119">
        <v>4125</v>
      </c>
      <c r="H98" s="118" t="s">
        <v>193</v>
      </c>
      <c r="I98" s="119">
        <v>2660</v>
      </c>
      <c r="J98" s="119">
        <v>2660</v>
      </c>
      <c r="K98" s="119">
        <v>3466</v>
      </c>
      <c r="L98" s="119">
        <v>3466</v>
      </c>
      <c r="M98" s="120"/>
      <c r="O98" s="124"/>
      <c r="P98" s="124"/>
      <c r="R98" s="120"/>
      <c r="S98" s="120"/>
      <c r="T98" s="124"/>
      <c r="V98" s="124"/>
    </row>
    <row r="99" spans="1:22" s="121" customFormat="1" ht="12.75">
      <c r="A99" s="118" t="s">
        <v>243</v>
      </c>
      <c r="B99" s="118" t="s">
        <v>16</v>
      </c>
      <c r="C99" s="118" t="s">
        <v>192</v>
      </c>
      <c r="D99" s="119">
        <v>3646</v>
      </c>
      <c r="E99" s="119">
        <v>4740</v>
      </c>
      <c r="F99" s="119">
        <v>4335</v>
      </c>
      <c r="G99" s="119">
        <v>5429</v>
      </c>
      <c r="H99" s="118" t="s">
        <v>193</v>
      </c>
      <c r="I99" s="119">
        <v>2904</v>
      </c>
      <c r="J99" s="119">
        <v>2904</v>
      </c>
      <c r="K99" s="119">
        <v>3711</v>
      </c>
      <c r="L99" s="119">
        <v>3711</v>
      </c>
      <c r="M99" s="120"/>
      <c r="O99" s="124"/>
      <c r="P99" s="124"/>
      <c r="R99" s="120"/>
      <c r="S99" s="120"/>
      <c r="T99" s="124"/>
      <c r="V99" s="124"/>
    </row>
    <row r="100" spans="1:22" s="121" customFormat="1" ht="12.75">
      <c r="A100" s="118" t="s">
        <v>244</v>
      </c>
      <c r="B100" s="118" t="s">
        <v>16</v>
      </c>
      <c r="C100" s="118" t="s">
        <v>192</v>
      </c>
      <c r="D100" s="119">
        <v>2957</v>
      </c>
      <c r="E100" s="119">
        <v>3437</v>
      </c>
      <c r="F100" s="119">
        <v>3646</v>
      </c>
      <c r="G100" s="119">
        <v>4125</v>
      </c>
      <c r="H100" s="118" t="s">
        <v>193</v>
      </c>
      <c r="I100" s="119">
        <v>2660</v>
      </c>
      <c r="J100" s="119">
        <v>2660</v>
      </c>
      <c r="K100" s="119">
        <v>3466</v>
      </c>
      <c r="L100" s="119">
        <v>3466</v>
      </c>
      <c r="M100" s="120"/>
      <c r="O100" s="124"/>
      <c r="P100" s="124"/>
      <c r="R100" s="120"/>
      <c r="S100" s="120"/>
      <c r="T100" s="124"/>
      <c r="V100" s="124"/>
    </row>
    <row r="101" spans="1:22" s="121" customFormat="1" ht="12.75">
      <c r="A101" s="118" t="s">
        <v>245</v>
      </c>
      <c r="B101" s="118" t="s">
        <v>16</v>
      </c>
      <c r="C101" s="118" t="s">
        <v>192</v>
      </c>
      <c r="D101" s="119">
        <v>3166</v>
      </c>
      <c r="E101" s="119">
        <v>4261</v>
      </c>
      <c r="F101" s="119">
        <v>3855</v>
      </c>
      <c r="G101" s="119">
        <v>4950</v>
      </c>
      <c r="H101" s="118" t="s">
        <v>193</v>
      </c>
      <c r="I101" s="119">
        <v>2904</v>
      </c>
      <c r="J101" s="119">
        <v>2904</v>
      </c>
      <c r="K101" s="119">
        <v>3711</v>
      </c>
      <c r="L101" s="119">
        <v>3711</v>
      </c>
      <c r="M101" s="120"/>
      <c r="O101" s="124"/>
      <c r="P101" s="124"/>
      <c r="R101" s="120"/>
      <c r="S101" s="120"/>
      <c r="T101" s="124"/>
      <c r="V101" s="124"/>
    </row>
    <row r="102" spans="1:22" s="121" customFormat="1" ht="12.75">
      <c r="A102" s="118" t="s">
        <v>246</v>
      </c>
      <c r="B102" s="118" t="s">
        <v>16</v>
      </c>
      <c r="C102" s="118" t="s">
        <v>192</v>
      </c>
      <c r="D102" s="119">
        <v>3437</v>
      </c>
      <c r="E102" s="119">
        <v>3916</v>
      </c>
      <c r="F102" s="119">
        <v>4125</v>
      </c>
      <c r="G102" s="119">
        <v>4605</v>
      </c>
      <c r="H102" s="118" t="s">
        <v>193</v>
      </c>
      <c r="I102" s="119">
        <v>2660</v>
      </c>
      <c r="J102" s="119">
        <v>2660</v>
      </c>
      <c r="K102" s="119">
        <v>3466</v>
      </c>
      <c r="L102" s="119">
        <v>3466</v>
      </c>
      <c r="M102" s="120"/>
      <c r="O102" s="124"/>
      <c r="P102" s="124"/>
      <c r="R102" s="120"/>
      <c r="S102" s="120"/>
      <c r="T102" s="124"/>
      <c r="V102" s="124"/>
    </row>
    <row r="103" spans="1:22" s="121" customFormat="1" ht="12.75">
      <c r="A103" s="118" t="s">
        <v>247</v>
      </c>
      <c r="B103" s="118" t="s">
        <v>16</v>
      </c>
      <c r="C103" s="118" t="s">
        <v>192</v>
      </c>
      <c r="D103" s="119">
        <v>3166</v>
      </c>
      <c r="E103" s="119">
        <v>4261</v>
      </c>
      <c r="F103" s="119">
        <v>3855</v>
      </c>
      <c r="G103" s="119">
        <v>4950</v>
      </c>
      <c r="H103" s="118" t="s">
        <v>193</v>
      </c>
      <c r="I103" s="119">
        <v>2904</v>
      </c>
      <c r="J103" s="119">
        <v>2904</v>
      </c>
      <c r="K103" s="119">
        <v>3711</v>
      </c>
      <c r="L103" s="119">
        <v>3711</v>
      </c>
      <c r="M103" s="120"/>
      <c r="O103" s="124"/>
      <c r="P103" s="124"/>
      <c r="R103" s="120"/>
      <c r="S103" s="120"/>
      <c r="T103" s="124"/>
      <c r="V103" s="124"/>
    </row>
    <row r="104" spans="1:22" s="121" customFormat="1" ht="12.75">
      <c r="A104" s="118" t="s">
        <v>248</v>
      </c>
      <c r="B104" s="118" t="s">
        <v>16</v>
      </c>
      <c r="C104" s="118" t="s">
        <v>192</v>
      </c>
      <c r="D104" s="119">
        <v>2957</v>
      </c>
      <c r="E104" s="119">
        <v>3437</v>
      </c>
      <c r="F104" s="119">
        <v>3646</v>
      </c>
      <c r="G104" s="119">
        <v>4125</v>
      </c>
      <c r="H104" s="118" t="s">
        <v>193</v>
      </c>
      <c r="I104" s="119">
        <v>2660</v>
      </c>
      <c r="J104" s="119">
        <v>2660</v>
      </c>
      <c r="K104" s="119">
        <v>3466</v>
      </c>
      <c r="L104" s="119">
        <v>3466</v>
      </c>
      <c r="M104" s="120"/>
      <c r="O104" s="124"/>
      <c r="P104" s="124"/>
      <c r="R104" s="120"/>
      <c r="S104" s="120"/>
      <c r="T104" s="124"/>
      <c r="V104" s="124"/>
    </row>
    <row r="105" spans="1:22" s="121" customFormat="1" ht="12.75">
      <c r="A105" s="118" t="s">
        <v>249</v>
      </c>
      <c r="B105" s="118" t="s">
        <v>16</v>
      </c>
      <c r="C105" s="118" t="s">
        <v>192</v>
      </c>
      <c r="D105" s="119">
        <v>3646</v>
      </c>
      <c r="E105" s="119">
        <v>4740</v>
      </c>
      <c r="F105" s="119">
        <v>4335</v>
      </c>
      <c r="G105" s="119">
        <v>5429</v>
      </c>
      <c r="H105" s="118" t="s">
        <v>193</v>
      </c>
      <c r="I105" s="119">
        <v>2904</v>
      </c>
      <c r="J105" s="119">
        <v>2904</v>
      </c>
      <c r="K105" s="119">
        <v>3711</v>
      </c>
      <c r="L105" s="119">
        <v>3711</v>
      </c>
      <c r="M105" s="120"/>
      <c r="O105" s="124"/>
      <c r="P105" s="124"/>
      <c r="R105" s="120"/>
      <c r="S105" s="120"/>
      <c r="T105" s="124"/>
      <c r="V105" s="124"/>
    </row>
    <row r="106" spans="1:22" s="121" customFormat="1" ht="12.75">
      <c r="A106" s="118" t="s">
        <v>250</v>
      </c>
      <c r="B106" s="118" t="s">
        <v>16</v>
      </c>
      <c r="C106" s="118" t="s">
        <v>192</v>
      </c>
      <c r="D106" s="119">
        <v>2957</v>
      </c>
      <c r="E106" s="119">
        <v>3437</v>
      </c>
      <c r="F106" s="119">
        <v>3646</v>
      </c>
      <c r="G106" s="119">
        <v>4125</v>
      </c>
      <c r="H106" s="118" t="s">
        <v>193</v>
      </c>
      <c r="I106" s="119">
        <v>2660</v>
      </c>
      <c r="J106" s="119">
        <v>2660</v>
      </c>
      <c r="K106" s="119">
        <v>3466</v>
      </c>
      <c r="L106" s="119">
        <v>3466</v>
      </c>
      <c r="M106" s="120"/>
      <c r="O106" s="124"/>
      <c r="P106" s="124"/>
      <c r="R106" s="120"/>
      <c r="S106" s="120"/>
      <c r="T106" s="124"/>
      <c r="V106" s="124"/>
    </row>
    <row r="107" spans="1:22" s="121" customFormat="1" ht="12.75">
      <c r="A107" s="118" t="s">
        <v>251</v>
      </c>
      <c r="B107" s="118" t="s">
        <v>16</v>
      </c>
      <c r="C107" s="118" t="s">
        <v>192</v>
      </c>
      <c r="D107" s="119">
        <v>2941</v>
      </c>
      <c r="E107" s="119">
        <v>3421</v>
      </c>
      <c r="F107" s="119">
        <v>3630</v>
      </c>
      <c r="G107" s="119">
        <v>4109</v>
      </c>
      <c r="H107" s="118" t="s">
        <v>193</v>
      </c>
      <c r="I107" s="119">
        <v>2904</v>
      </c>
      <c r="J107" s="119">
        <v>2904</v>
      </c>
      <c r="K107" s="119">
        <v>3711</v>
      </c>
      <c r="L107" s="119">
        <v>3711</v>
      </c>
      <c r="M107" s="120"/>
      <c r="O107" s="124"/>
      <c r="P107" s="124"/>
      <c r="R107" s="120"/>
      <c r="S107" s="120"/>
      <c r="T107" s="124"/>
      <c r="V107" s="124"/>
    </row>
    <row r="108" spans="1:22" s="121" customFormat="1" ht="12.75">
      <c r="A108" s="118" t="s">
        <v>252</v>
      </c>
      <c r="B108" s="118" t="s">
        <v>16</v>
      </c>
      <c r="C108" s="118" t="s">
        <v>192</v>
      </c>
      <c r="D108" s="119">
        <v>3212</v>
      </c>
      <c r="E108" s="119">
        <v>3691</v>
      </c>
      <c r="F108" s="119">
        <v>3900</v>
      </c>
      <c r="G108" s="119">
        <v>4380</v>
      </c>
      <c r="H108" s="118" t="s">
        <v>193</v>
      </c>
      <c r="I108" s="119">
        <v>2660</v>
      </c>
      <c r="J108" s="119">
        <v>2660</v>
      </c>
      <c r="K108" s="119">
        <v>3466</v>
      </c>
      <c r="L108" s="119">
        <v>3466</v>
      </c>
      <c r="M108" s="120"/>
      <c r="O108" s="124"/>
      <c r="P108" s="124"/>
      <c r="R108" s="120"/>
      <c r="S108" s="120"/>
      <c r="T108" s="124"/>
      <c r="V108" s="124"/>
    </row>
    <row r="109" spans="1:22" s="121" customFormat="1" ht="12.75">
      <c r="A109" s="118" t="s">
        <v>253</v>
      </c>
      <c r="B109" s="118" t="s">
        <v>16</v>
      </c>
      <c r="C109" s="118" t="s">
        <v>192</v>
      </c>
      <c r="D109" s="119">
        <v>2941</v>
      </c>
      <c r="E109" s="119">
        <v>3421</v>
      </c>
      <c r="F109" s="119">
        <v>3630</v>
      </c>
      <c r="G109" s="119">
        <v>4109</v>
      </c>
      <c r="H109" s="118" t="s">
        <v>193</v>
      </c>
      <c r="I109" s="119">
        <v>2904</v>
      </c>
      <c r="J109" s="119">
        <v>2904</v>
      </c>
      <c r="K109" s="119">
        <v>3711</v>
      </c>
      <c r="L109" s="119">
        <v>3711</v>
      </c>
      <c r="M109" s="120"/>
      <c r="O109" s="124"/>
      <c r="P109" s="124"/>
      <c r="R109" s="120"/>
      <c r="S109" s="120"/>
      <c r="T109" s="124"/>
      <c r="V109" s="124"/>
    </row>
    <row r="110" spans="1:22" s="121" customFormat="1" ht="12.75">
      <c r="A110" s="118" t="s">
        <v>254</v>
      </c>
      <c r="B110" s="118" t="s">
        <v>16</v>
      </c>
      <c r="C110" s="118" t="s">
        <v>192</v>
      </c>
      <c r="D110" s="119">
        <v>2732</v>
      </c>
      <c r="E110" s="119">
        <v>3212</v>
      </c>
      <c r="F110" s="119">
        <v>3421</v>
      </c>
      <c r="G110" s="119">
        <v>3900</v>
      </c>
      <c r="H110" s="118" t="s">
        <v>193</v>
      </c>
      <c r="I110" s="119">
        <v>2660</v>
      </c>
      <c r="J110" s="119">
        <v>2660</v>
      </c>
      <c r="K110" s="119">
        <v>3466</v>
      </c>
      <c r="L110" s="119">
        <v>3466</v>
      </c>
      <c r="M110" s="120"/>
      <c r="O110" s="124"/>
      <c r="P110" s="124"/>
      <c r="R110" s="120"/>
      <c r="S110" s="120"/>
      <c r="T110" s="124"/>
      <c r="V110" s="124"/>
    </row>
    <row r="111" spans="1:22" s="121" customFormat="1" ht="12.75">
      <c r="A111" s="118" t="s">
        <v>255</v>
      </c>
      <c r="B111" s="118" t="s">
        <v>16</v>
      </c>
      <c r="C111" s="118" t="s">
        <v>192</v>
      </c>
      <c r="D111" s="119">
        <v>3421</v>
      </c>
      <c r="E111" s="119">
        <v>3900</v>
      </c>
      <c r="F111" s="119">
        <v>4109</v>
      </c>
      <c r="G111" s="119">
        <v>4589</v>
      </c>
      <c r="H111" s="118" t="s">
        <v>193</v>
      </c>
      <c r="I111" s="119">
        <v>2904</v>
      </c>
      <c r="J111" s="119">
        <v>2904</v>
      </c>
      <c r="K111" s="119">
        <v>3711</v>
      </c>
      <c r="L111" s="119">
        <v>3711</v>
      </c>
      <c r="M111" s="120"/>
      <c r="O111" s="124"/>
      <c r="P111" s="124"/>
      <c r="R111" s="120"/>
      <c r="S111" s="120"/>
      <c r="T111" s="124"/>
      <c r="V111" s="124"/>
    </row>
    <row r="112" spans="1:22" s="121" customFormat="1" ht="12.75">
      <c r="A112" s="118" t="s">
        <v>256</v>
      </c>
      <c r="B112" s="118" t="s">
        <v>16</v>
      </c>
      <c r="C112" s="118" t="s">
        <v>192</v>
      </c>
      <c r="D112" s="119">
        <v>2732</v>
      </c>
      <c r="E112" s="119">
        <v>3212</v>
      </c>
      <c r="F112" s="119">
        <v>3421</v>
      </c>
      <c r="G112" s="119">
        <v>3900</v>
      </c>
      <c r="H112" s="118" t="s">
        <v>193</v>
      </c>
      <c r="I112" s="119">
        <v>2660</v>
      </c>
      <c r="J112" s="119">
        <v>2660</v>
      </c>
      <c r="K112" s="119">
        <v>3466</v>
      </c>
      <c r="L112" s="119">
        <v>3466</v>
      </c>
      <c r="M112" s="120"/>
      <c r="O112" s="124"/>
      <c r="P112" s="124"/>
      <c r="R112" s="120"/>
      <c r="S112" s="120"/>
      <c r="T112" s="124"/>
      <c r="V112" s="124"/>
    </row>
    <row r="113" spans="1:22" s="121" customFormat="1" ht="12.75">
      <c r="A113" s="118" t="s">
        <v>257</v>
      </c>
      <c r="B113" s="118" t="s">
        <v>16</v>
      </c>
      <c r="C113" s="118" t="s">
        <v>192</v>
      </c>
      <c r="D113" s="119">
        <v>2941</v>
      </c>
      <c r="E113" s="119">
        <v>3421</v>
      </c>
      <c r="F113" s="119">
        <v>3630</v>
      </c>
      <c r="G113" s="119">
        <v>4109</v>
      </c>
      <c r="H113" s="118" t="s">
        <v>193</v>
      </c>
      <c r="I113" s="119">
        <v>2904</v>
      </c>
      <c r="J113" s="119">
        <v>2904</v>
      </c>
      <c r="K113" s="119">
        <v>3711</v>
      </c>
      <c r="L113" s="119">
        <v>3711</v>
      </c>
      <c r="M113" s="120"/>
      <c r="O113" s="124"/>
      <c r="P113" s="124"/>
      <c r="R113" s="120"/>
      <c r="S113" s="120"/>
      <c r="T113" s="124"/>
      <c r="V113" s="124"/>
    </row>
    <row r="114" spans="1:22" s="121" customFormat="1" ht="12.75">
      <c r="A114" s="118" t="s">
        <v>258</v>
      </c>
      <c r="B114" s="118" t="s">
        <v>16</v>
      </c>
      <c r="C114" s="118" t="s">
        <v>192</v>
      </c>
      <c r="D114" s="119">
        <v>3212</v>
      </c>
      <c r="E114" s="119">
        <v>3691</v>
      </c>
      <c r="F114" s="119">
        <v>3900</v>
      </c>
      <c r="G114" s="119">
        <v>4380</v>
      </c>
      <c r="H114" s="118" t="s">
        <v>193</v>
      </c>
      <c r="I114" s="119">
        <v>2660</v>
      </c>
      <c r="J114" s="119">
        <v>2660</v>
      </c>
      <c r="K114" s="119">
        <v>3466</v>
      </c>
      <c r="L114" s="119">
        <v>3466</v>
      </c>
      <c r="M114" s="120"/>
      <c r="O114" s="124"/>
      <c r="P114" s="124"/>
      <c r="R114" s="120"/>
      <c r="S114" s="120"/>
      <c r="T114" s="124"/>
      <c r="V114" s="124"/>
    </row>
    <row r="115" spans="1:22" s="121" customFormat="1" ht="12.75">
      <c r="A115" s="118" t="s">
        <v>259</v>
      </c>
      <c r="B115" s="118" t="s">
        <v>16</v>
      </c>
      <c r="C115" s="118" t="s">
        <v>192</v>
      </c>
      <c r="D115" s="119">
        <v>2941</v>
      </c>
      <c r="E115" s="119">
        <v>3421</v>
      </c>
      <c r="F115" s="119">
        <v>3630</v>
      </c>
      <c r="G115" s="119">
        <v>4109</v>
      </c>
      <c r="H115" s="118" t="s">
        <v>193</v>
      </c>
      <c r="I115" s="119">
        <v>2904</v>
      </c>
      <c r="J115" s="119">
        <v>2904</v>
      </c>
      <c r="K115" s="119">
        <v>3711</v>
      </c>
      <c r="L115" s="119">
        <v>3711</v>
      </c>
      <c r="M115" s="120"/>
      <c r="O115" s="124"/>
      <c r="P115" s="124"/>
      <c r="R115" s="120"/>
      <c r="S115" s="120"/>
      <c r="T115" s="124"/>
      <c r="V115" s="124"/>
    </row>
    <row r="116" spans="1:22" s="121" customFormat="1" ht="12.75">
      <c r="A116" s="118" t="s">
        <v>260</v>
      </c>
      <c r="B116" s="118" t="s">
        <v>16</v>
      </c>
      <c r="C116" s="118" t="s">
        <v>192</v>
      </c>
      <c r="D116" s="119">
        <v>2732</v>
      </c>
      <c r="E116" s="119">
        <v>3212</v>
      </c>
      <c r="F116" s="119">
        <v>3421</v>
      </c>
      <c r="G116" s="119">
        <v>3900</v>
      </c>
      <c r="H116" s="118" t="s">
        <v>193</v>
      </c>
      <c r="I116" s="119">
        <v>2660</v>
      </c>
      <c r="J116" s="119">
        <v>2660</v>
      </c>
      <c r="K116" s="119">
        <v>3466</v>
      </c>
      <c r="L116" s="119">
        <v>3466</v>
      </c>
      <c r="M116" s="120"/>
      <c r="O116" s="124"/>
      <c r="P116" s="124"/>
      <c r="R116" s="120"/>
      <c r="S116" s="120"/>
      <c r="T116" s="124"/>
      <c r="V116" s="124"/>
    </row>
    <row r="117" spans="1:22" s="121" customFormat="1" ht="12.75">
      <c r="A117" s="118" t="s">
        <v>261</v>
      </c>
      <c r="B117" s="118" t="s">
        <v>16</v>
      </c>
      <c r="C117" s="118" t="s">
        <v>192</v>
      </c>
      <c r="D117" s="119">
        <v>3421</v>
      </c>
      <c r="E117" s="119">
        <v>3900</v>
      </c>
      <c r="F117" s="119">
        <v>4109</v>
      </c>
      <c r="G117" s="119">
        <v>4589</v>
      </c>
      <c r="H117" s="118" t="s">
        <v>193</v>
      </c>
      <c r="I117" s="119">
        <v>2904</v>
      </c>
      <c r="J117" s="119">
        <v>2904</v>
      </c>
      <c r="K117" s="119">
        <v>3711</v>
      </c>
      <c r="L117" s="119">
        <v>3711</v>
      </c>
      <c r="M117" s="120"/>
      <c r="O117" s="124"/>
      <c r="P117" s="124"/>
      <c r="R117" s="120"/>
      <c r="S117" s="120"/>
      <c r="T117" s="124"/>
      <c r="V117" s="124"/>
    </row>
    <row r="118" spans="1:22" s="121" customFormat="1" ht="12.75">
      <c r="A118" s="118" t="s">
        <v>262</v>
      </c>
      <c r="B118" s="118" t="s">
        <v>16</v>
      </c>
      <c r="C118" s="118" t="s">
        <v>192</v>
      </c>
      <c r="D118" s="119">
        <v>2732</v>
      </c>
      <c r="E118" s="119">
        <v>3212</v>
      </c>
      <c r="F118" s="119">
        <v>3421</v>
      </c>
      <c r="G118" s="119">
        <v>3900</v>
      </c>
      <c r="H118" s="118" t="s">
        <v>193</v>
      </c>
      <c r="I118" s="119">
        <v>2660</v>
      </c>
      <c r="J118" s="119">
        <v>2660</v>
      </c>
      <c r="K118" s="119">
        <v>3466</v>
      </c>
      <c r="L118" s="119">
        <v>3466</v>
      </c>
      <c r="M118" s="120"/>
      <c r="O118" s="124"/>
      <c r="P118" s="124"/>
      <c r="R118" s="120"/>
      <c r="S118" s="120"/>
      <c r="T118" s="124"/>
      <c r="V118" s="124"/>
    </row>
    <row r="119" spans="1:22" s="121" customFormat="1" ht="12.75">
      <c r="A119" s="118" t="s">
        <v>263</v>
      </c>
      <c r="B119" s="118" t="s">
        <v>16</v>
      </c>
      <c r="C119" s="118" t="s">
        <v>192</v>
      </c>
      <c r="D119" s="119">
        <v>2941</v>
      </c>
      <c r="E119" s="119">
        <v>3421</v>
      </c>
      <c r="F119" s="119">
        <v>3630</v>
      </c>
      <c r="G119" s="119">
        <v>4109</v>
      </c>
      <c r="H119" s="118" t="s">
        <v>193</v>
      </c>
      <c r="I119" s="119">
        <v>2904</v>
      </c>
      <c r="J119" s="119">
        <v>2904</v>
      </c>
      <c r="K119" s="119">
        <v>3711</v>
      </c>
      <c r="L119" s="119">
        <v>3711</v>
      </c>
      <c r="M119" s="120"/>
      <c r="O119" s="124"/>
      <c r="P119" s="124"/>
      <c r="R119" s="120"/>
      <c r="S119" s="120"/>
      <c r="T119" s="124"/>
      <c r="V119" s="124"/>
    </row>
    <row r="120" spans="1:22" s="121" customFormat="1" ht="12.75">
      <c r="A120" s="118" t="s">
        <v>264</v>
      </c>
      <c r="B120" s="118" t="s">
        <v>16</v>
      </c>
      <c r="C120" s="118" t="s">
        <v>192</v>
      </c>
      <c r="D120" s="119">
        <v>3212</v>
      </c>
      <c r="E120" s="119">
        <v>3691</v>
      </c>
      <c r="F120" s="119">
        <v>3900</v>
      </c>
      <c r="G120" s="119">
        <v>4380</v>
      </c>
      <c r="H120" s="118" t="s">
        <v>193</v>
      </c>
      <c r="I120" s="119">
        <v>2660</v>
      </c>
      <c r="J120" s="119">
        <v>2660</v>
      </c>
      <c r="K120" s="119">
        <v>3466</v>
      </c>
      <c r="L120" s="119">
        <v>3466</v>
      </c>
      <c r="M120" s="120"/>
      <c r="O120" s="124"/>
      <c r="P120" s="124"/>
      <c r="R120" s="120"/>
      <c r="S120" s="120"/>
      <c r="T120" s="124"/>
      <c r="V120" s="124"/>
    </row>
    <row r="121" spans="1:22" s="121" customFormat="1" ht="12.75">
      <c r="A121" s="118" t="s">
        <v>265</v>
      </c>
      <c r="B121" s="118" t="s">
        <v>16</v>
      </c>
      <c r="C121" s="118" t="s">
        <v>192</v>
      </c>
      <c r="D121" s="119">
        <v>2941</v>
      </c>
      <c r="E121" s="119">
        <v>3421</v>
      </c>
      <c r="F121" s="119">
        <v>3630</v>
      </c>
      <c r="G121" s="119">
        <v>4109</v>
      </c>
      <c r="H121" s="118" t="s">
        <v>193</v>
      </c>
      <c r="I121" s="119">
        <v>2904</v>
      </c>
      <c r="J121" s="119">
        <v>2904</v>
      </c>
      <c r="K121" s="119">
        <v>3711</v>
      </c>
      <c r="L121" s="119">
        <v>3711</v>
      </c>
      <c r="M121" s="120"/>
      <c r="O121" s="124"/>
      <c r="P121" s="124"/>
      <c r="R121" s="120"/>
      <c r="S121" s="120"/>
      <c r="T121" s="124"/>
      <c r="V121" s="124"/>
    </row>
    <row r="122" spans="1:22" s="121" customFormat="1" ht="12.75">
      <c r="A122" s="118" t="s">
        <v>266</v>
      </c>
      <c r="B122" s="118" t="s">
        <v>16</v>
      </c>
      <c r="C122" s="118" t="s">
        <v>192</v>
      </c>
      <c r="D122" s="119">
        <v>2732</v>
      </c>
      <c r="E122" s="119">
        <v>3212</v>
      </c>
      <c r="F122" s="119">
        <v>3421</v>
      </c>
      <c r="G122" s="119">
        <v>3900</v>
      </c>
      <c r="H122" s="118" t="s">
        <v>193</v>
      </c>
      <c r="I122" s="119">
        <v>2660</v>
      </c>
      <c r="J122" s="119">
        <v>2660</v>
      </c>
      <c r="K122" s="119">
        <v>3466</v>
      </c>
      <c r="L122" s="119">
        <v>3466</v>
      </c>
      <c r="M122" s="120"/>
      <c r="O122" s="124"/>
      <c r="P122" s="124"/>
      <c r="R122" s="120"/>
      <c r="S122" s="120"/>
      <c r="T122" s="124"/>
      <c r="V122" s="124"/>
    </row>
    <row r="123" spans="1:22" s="121" customFormat="1" ht="12.75">
      <c r="A123" s="118" t="s">
        <v>267</v>
      </c>
      <c r="B123" s="118" t="s">
        <v>16</v>
      </c>
      <c r="C123" s="118" t="s">
        <v>192</v>
      </c>
      <c r="D123" s="119">
        <v>3421</v>
      </c>
      <c r="E123" s="119">
        <v>3900</v>
      </c>
      <c r="F123" s="119">
        <v>4109</v>
      </c>
      <c r="G123" s="119">
        <v>4589</v>
      </c>
      <c r="H123" s="118" t="s">
        <v>193</v>
      </c>
      <c r="I123" s="119">
        <v>2904</v>
      </c>
      <c r="J123" s="119">
        <v>2904</v>
      </c>
      <c r="K123" s="119">
        <v>3711</v>
      </c>
      <c r="L123" s="119">
        <v>3711</v>
      </c>
      <c r="M123" s="120"/>
      <c r="O123" s="124"/>
      <c r="P123" s="124"/>
      <c r="R123" s="120"/>
      <c r="S123" s="120"/>
      <c r="T123" s="124"/>
      <c r="V123" s="124"/>
    </row>
    <row r="124" spans="1:22" s="121" customFormat="1" ht="12.75">
      <c r="A124" s="118" t="s">
        <v>268</v>
      </c>
      <c r="B124" s="118" t="s">
        <v>16</v>
      </c>
      <c r="C124" s="118" t="s">
        <v>192</v>
      </c>
      <c r="D124" s="119">
        <v>2732</v>
      </c>
      <c r="E124" s="119">
        <v>3212</v>
      </c>
      <c r="F124" s="119">
        <v>3421</v>
      </c>
      <c r="G124" s="119">
        <v>3900</v>
      </c>
      <c r="H124" s="118" t="s">
        <v>193</v>
      </c>
      <c r="I124" s="119">
        <v>2660</v>
      </c>
      <c r="J124" s="119">
        <v>2660</v>
      </c>
      <c r="K124" s="119">
        <v>3466</v>
      </c>
      <c r="L124" s="119">
        <v>3466</v>
      </c>
      <c r="M124" s="120"/>
      <c r="O124" s="124"/>
      <c r="P124" s="124"/>
      <c r="R124" s="120"/>
      <c r="S124" s="120"/>
      <c r="T124" s="124"/>
      <c r="V124" s="124"/>
    </row>
    <row r="125" spans="1:22" s="121" customFormat="1" ht="12.75">
      <c r="A125" s="118" t="s">
        <v>269</v>
      </c>
      <c r="B125" s="118" t="s">
        <v>16</v>
      </c>
      <c r="C125" s="118" t="s">
        <v>192</v>
      </c>
      <c r="D125" s="119">
        <v>2941</v>
      </c>
      <c r="E125" s="119">
        <v>3421</v>
      </c>
      <c r="F125" s="119">
        <v>3630</v>
      </c>
      <c r="G125" s="119">
        <v>4109</v>
      </c>
      <c r="H125" s="118" t="s">
        <v>193</v>
      </c>
      <c r="I125" s="119">
        <v>2904</v>
      </c>
      <c r="J125" s="119">
        <v>2904</v>
      </c>
      <c r="K125" s="119">
        <v>3711</v>
      </c>
      <c r="L125" s="119">
        <v>3711</v>
      </c>
      <c r="M125" s="120"/>
      <c r="O125" s="124"/>
      <c r="P125" s="124"/>
      <c r="R125" s="120"/>
      <c r="S125" s="120"/>
      <c r="T125" s="124"/>
      <c r="V125" s="124"/>
    </row>
    <row r="126" spans="1:22" s="121" customFormat="1" ht="12.75">
      <c r="A126" s="118" t="s">
        <v>270</v>
      </c>
      <c r="B126" s="118" t="s">
        <v>16</v>
      </c>
      <c r="C126" s="118" t="s">
        <v>192</v>
      </c>
      <c r="D126" s="119">
        <v>3212</v>
      </c>
      <c r="E126" s="119">
        <v>3691</v>
      </c>
      <c r="F126" s="119">
        <v>3900</v>
      </c>
      <c r="G126" s="119">
        <v>4380</v>
      </c>
      <c r="H126" s="118" t="s">
        <v>193</v>
      </c>
      <c r="I126" s="119">
        <v>2660</v>
      </c>
      <c r="J126" s="119">
        <v>2660</v>
      </c>
      <c r="K126" s="119">
        <v>3466</v>
      </c>
      <c r="L126" s="119">
        <v>3466</v>
      </c>
      <c r="M126" s="120"/>
      <c r="O126" s="124"/>
      <c r="P126" s="124"/>
      <c r="R126" s="120"/>
      <c r="S126" s="120"/>
      <c r="T126" s="124"/>
      <c r="V126" s="124"/>
    </row>
    <row r="127" spans="1:22" s="121" customFormat="1" ht="12.75">
      <c r="A127" s="118" t="s">
        <v>271</v>
      </c>
      <c r="B127" s="118" t="s">
        <v>16</v>
      </c>
      <c r="C127" s="118" t="s">
        <v>192</v>
      </c>
      <c r="D127" s="119">
        <v>2941</v>
      </c>
      <c r="E127" s="119">
        <v>3421</v>
      </c>
      <c r="F127" s="119">
        <v>3630</v>
      </c>
      <c r="G127" s="119">
        <v>4109</v>
      </c>
      <c r="H127" s="118" t="s">
        <v>193</v>
      </c>
      <c r="I127" s="119">
        <v>2904</v>
      </c>
      <c r="J127" s="119">
        <v>2904</v>
      </c>
      <c r="K127" s="119">
        <v>3711</v>
      </c>
      <c r="L127" s="119">
        <v>3711</v>
      </c>
      <c r="M127" s="120"/>
      <c r="O127" s="124"/>
      <c r="P127" s="124"/>
      <c r="R127" s="120"/>
      <c r="S127" s="120"/>
      <c r="T127" s="124"/>
      <c r="V127" s="124"/>
    </row>
    <row r="128" spans="1:22" s="121" customFormat="1" ht="12.75">
      <c r="A128" s="118" t="s">
        <v>272</v>
      </c>
      <c r="B128" s="118" t="s">
        <v>16</v>
      </c>
      <c r="C128" s="118" t="s">
        <v>192</v>
      </c>
      <c r="D128" s="119">
        <v>2732</v>
      </c>
      <c r="E128" s="119">
        <v>3212</v>
      </c>
      <c r="F128" s="119">
        <v>3421</v>
      </c>
      <c r="G128" s="119">
        <v>3900</v>
      </c>
      <c r="H128" s="118" t="s">
        <v>193</v>
      </c>
      <c r="I128" s="119">
        <v>2660</v>
      </c>
      <c r="J128" s="119">
        <v>2660</v>
      </c>
      <c r="K128" s="119">
        <v>3466</v>
      </c>
      <c r="L128" s="119">
        <v>3466</v>
      </c>
      <c r="M128" s="120"/>
      <c r="O128" s="124"/>
      <c r="P128" s="124"/>
      <c r="R128" s="120"/>
      <c r="S128" s="120"/>
      <c r="T128" s="124"/>
      <c r="V128" s="124"/>
    </row>
    <row r="129" spans="1:22" s="121" customFormat="1" ht="12.75">
      <c r="A129" s="118" t="s">
        <v>273</v>
      </c>
      <c r="B129" s="118" t="s">
        <v>16</v>
      </c>
      <c r="C129" s="118" t="s">
        <v>192</v>
      </c>
      <c r="D129" s="119">
        <v>3421</v>
      </c>
      <c r="E129" s="119">
        <v>3900</v>
      </c>
      <c r="F129" s="119">
        <v>4109</v>
      </c>
      <c r="G129" s="119">
        <v>4589</v>
      </c>
      <c r="H129" s="118" t="s">
        <v>193</v>
      </c>
      <c r="I129" s="119">
        <v>2904</v>
      </c>
      <c r="J129" s="119">
        <v>2904</v>
      </c>
      <c r="K129" s="119">
        <v>3711</v>
      </c>
      <c r="L129" s="119">
        <v>3711</v>
      </c>
      <c r="M129" s="120"/>
      <c r="O129" s="124"/>
      <c r="P129" s="124"/>
      <c r="R129" s="120"/>
      <c r="S129" s="120"/>
      <c r="T129" s="124"/>
      <c r="V129" s="124"/>
    </row>
    <row r="130" spans="1:22" s="121" customFormat="1" ht="12.75">
      <c r="A130" s="118" t="s">
        <v>274</v>
      </c>
      <c r="B130" s="118" t="s">
        <v>16</v>
      </c>
      <c r="C130" s="118" t="s">
        <v>192</v>
      </c>
      <c r="D130" s="119">
        <v>2732</v>
      </c>
      <c r="E130" s="119">
        <v>3212</v>
      </c>
      <c r="F130" s="119">
        <v>3421</v>
      </c>
      <c r="G130" s="119">
        <v>3900</v>
      </c>
      <c r="H130" s="118" t="s">
        <v>193</v>
      </c>
      <c r="I130" s="119">
        <v>2660</v>
      </c>
      <c r="J130" s="119">
        <v>2660</v>
      </c>
      <c r="K130" s="119">
        <v>3466</v>
      </c>
      <c r="L130" s="119">
        <v>3466</v>
      </c>
      <c r="M130" s="120"/>
      <c r="N130" s="120"/>
      <c r="O130" s="124"/>
      <c r="P130" s="124"/>
      <c r="R130" s="120"/>
      <c r="S130" s="120"/>
      <c r="T130" s="124"/>
      <c r="V130" s="124"/>
    </row>
    <row r="131" spans="1:22" s="121" customFormat="1" ht="12.75">
      <c r="A131" s="125"/>
      <c r="B131" s="125"/>
      <c r="C131" s="125"/>
      <c r="D131" s="126"/>
      <c r="E131" s="126"/>
      <c r="F131" s="126"/>
      <c r="G131" s="126"/>
      <c r="H131" s="125"/>
      <c r="I131" s="126"/>
      <c r="J131" s="126"/>
      <c r="K131" s="126"/>
      <c r="L131" s="126"/>
      <c r="M131" s="120"/>
    </row>
    <row r="132" spans="1:22" s="132" customFormat="1" ht="16.5">
      <c r="A132" s="127">
        <v>1</v>
      </c>
      <c r="B132" s="128" t="s">
        <v>275</v>
      </c>
      <c r="C132" s="129"/>
      <c r="D132" s="130"/>
      <c r="E132" s="130"/>
      <c r="F132" s="130"/>
      <c r="G132" s="130"/>
      <c r="H132" s="130"/>
      <c r="I132" s="130"/>
      <c r="J132" s="130"/>
      <c r="K132" s="130"/>
      <c r="L132" s="131"/>
    </row>
    <row r="133" spans="1:22" s="132" customFormat="1" ht="75" customHeight="1">
      <c r="A133" s="127">
        <v>2</v>
      </c>
      <c r="B133" s="240" t="s">
        <v>276</v>
      </c>
      <c r="C133" s="240"/>
      <c r="D133" s="240"/>
      <c r="E133" s="240"/>
      <c r="F133" s="240"/>
      <c r="G133" s="240"/>
      <c r="H133" s="240"/>
      <c r="I133" s="240"/>
      <c r="J133" s="240"/>
      <c r="K133" s="240"/>
      <c r="L133" s="240"/>
    </row>
    <row r="134" spans="1:22" s="132" customFormat="1" ht="45" customHeight="1">
      <c r="A134" s="127">
        <v>3</v>
      </c>
      <c r="B134" s="240" t="s">
        <v>277</v>
      </c>
      <c r="C134" s="240"/>
      <c r="D134" s="240"/>
      <c r="E134" s="240"/>
      <c r="F134" s="240"/>
      <c r="G134" s="240"/>
      <c r="H134" s="240"/>
      <c r="I134" s="240"/>
      <c r="J134" s="240"/>
      <c r="K134" s="240"/>
      <c r="L134" s="240"/>
    </row>
    <row r="135" spans="1:22" s="132" customFormat="1" ht="16.5">
      <c r="A135" s="133"/>
      <c r="B135" s="128"/>
      <c r="C135" s="129"/>
      <c r="D135" s="130"/>
      <c r="E135" s="130"/>
      <c r="F135" s="130"/>
      <c r="G135" s="130"/>
      <c r="H135" s="130"/>
      <c r="I135" s="130"/>
      <c r="J135" s="130"/>
      <c r="K135" s="130"/>
      <c r="L135" s="131"/>
    </row>
    <row r="136" spans="1:22" s="132" customFormat="1" ht="30.75" customHeight="1">
      <c r="A136" s="134" t="s">
        <v>278</v>
      </c>
      <c r="B136" s="227" t="s">
        <v>279</v>
      </c>
      <c r="C136" s="227"/>
      <c r="D136" s="227"/>
      <c r="E136" s="227"/>
      <c r="F136" s="227"/>
      <c r="G136" s="227"/>
      <c r="H136" s="227"/>
      <c r="I136" s="227"/>
      <c r="J136" s="227"/>
      <c r="K136" s="227"/>
      <c r="L136" s="227"/>
      <c r="M136" s="135"/>
    </row>
    <row r="137" spans="1:22" ht="18">
      <c r="E137" s="137"/>
      <c r="F137" s="137"/>
      <c r="G137" s="137"/>
      <c r="H137" s="137"/>
      <c r="I137" s="137"/>
      <c r="J137" s="26" t="s">
        <v>140</v>
      </c>
      <c r="K137" s="138"/>
    </row>
  </sheetData>
  <mergeCells count="16">
    <mergeCell ref="B136:L136"/>
    <mergeCell ref="A7:L7"/>
    <mergeCell ref="A9:L9"/>
    <mergeCell ref="A11:L11"/>
    <mergeCell ref="A13:A15"/>
    <mergeCell ref="B13:B15"/>
    <mergeCell ref="C13:C15"/>
    <mergeCell ref="D13:G13"/>
    <mergeCell ref="H13:H15"/>
    <mergeCell ref="I13:L13"/>
    <mergeCell ref="D14:E14"/>
    <mergeCell ref="F14:G14"/>
    <mergeCell ref="I14:J14"/>
    <mergeCell ref="K14:L14"/>
    <mergeCell ref="B133:L133"/>
    <mergeCell ref="B134:L134"/>
  </mergeCells>
  <pageMargins left="1.1811023622047245" right="0.59055118110236227" top="0.59055118110236227" bottom="0.59055118110236227" header="0.31496062992125984" footer="0.31496062992125984"/>
  <pageSetup paperSize="9" scale="51" fitToHeight="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1"/>
  <sheetViews>
    <sheetView workbookViewId="0">
      <selection activeCell="G3" sqref="G3"/>
    </sheetView>
  </sheetViews>
  <sheetFormatPr defaultColWidth="9" defaultRowHeight="15.75"/>
  <cols>
    <col min="1" max="1" width="14.25" style="107" customWidth="1"/>
    <col min="2" max="2" width="14.125" style="107" customWidth="1"/>
    <col min="3" max="3" width="44.625" style="107" customWidth="1"/>
    <col min="4" max="4" width="9" style="107"/>
    <col min="5" max="5" width="15" style="107" customWidth="1"/>
    <col min="6" max="6" width="17.625" style="107" customWidth="1"/>
    <col min="7" max="7" width="14.5" style="107" customWidth="1"/>
    <col min="8" max="8" width="0.75" style="107" customWidth="1"/>
    <col min="9" max="13" width="9" style="107"/>
    <col min="14" max="14" width="9" style="141"/>
    <col min="15" max="15" width="9" style="107"/>
    <col min="16" max="16" width="12.5" style="107" bestFit="1" customWidth="1"/>
    <col min="17" max="16384" width="9" style="107"/>
  </cols>
  <sheetData>
    <row r="1" spans="1:8" ht="18.75">
      <c r="A1" s="139"/>
      <c r="B1" s="139"/>
      <c r="C1" s="139"/>
      <c r="D1" s="139"/>
      <c r="E1" s="139"/>
      <c r="F1" s="140"/>
      <c r="G1" s="103" t="s">
        <v>354</v>
      </c>
      <c r="H1" s="29"/>
    </row>
    <row r="2" spans="1:8" ht="18.75">
      <c r="A2" s="139"/>
      <c r="B2" s="139"/>
      <c r="C2" s="139"/>
      <c r="D2" s="139"/>
      <c r="E2" s="139"/>
      <c r="F2" s="142"/>
      <c r="G2" s="6" t="s">
        <v>0</v>
      </c>
      <c r="H2" s="29"/>
    </row>
    <row r="3" spans="1:8" ht="18">
      <c r="A3" s="105"/>
      <c r="B3" s="105"/>
      <c r="C3" s="105"/>
      <c r="D3" s="105"/>
      <c r="E3" s="105"/>
      <c r="F3" s="105"/>
      <c r="G3" s="206" t="s">
        <v>355</v>
      </c>
      <c r="H3" s="105"/>
    </row>
    <row r="4" spans="1:8" s="102" customFormat="1" ht="18">
      <c r="A4" s="100"/>
      <c r="B4" s="100"/>
      <c r="C4" s="100"/>
      <c r="G4" s="103" t="s">
        <v>356</v>
      </c>
    </row>
    <row r="5" spans="1:8" s="102" customFormat="1" ht="18">
      <c r="A5" s="100"/>
      <c r="B5" s="100"/>
      <c r="C5" s="100"/>
      <c r="G5" s="205" t="s">
        <v>35</v>
      </c>
    </row>
    <row r="6" spans="1:8" s="105" customFormat="1" ht="16.149999999999999" customHeight="1"/>
    <row r="7" spans="1:8" ht="49.5" customHeight="1">
      <c r="A7" s="228" t="s">
        <v>146</v>
      </c>
      <c r="B7" s="228"/>
      <c r="C7" s="228"/>
      <c r="D7" s="228"/>
      <c r="E7" s="228"/>
      <c r="F7" s="228"/>
      <c r="G7" s="228"/>
      <c r="H7" s="108"/>
    </row>
    <row r="8" spans="1:8" ht="5.0999999999999996" customHeight="1">
      <c r="A8" s="143"/>
      <c r="B8" s="143"/>
      <c r="C8" s="143"/>
      <c r="D8" s="143"/>
      <c r="E8" s="143"/>
      <c r="F8" s="143"/>
      <c r="G8" s="143"/>
      <c r="H8" s="144"/>
    </row>
    <row r="9" spans="1:8" ht="45.6" customHeight="1">
      <c r="A9" s="229" t="s">
        <v>280</v>
      </c>
      <c r="B9" s="229"/>
      <c r="C9" s="229"/>
      <c r="D9" s="229"/>
      <c r="E9" s="229"/>
      <c r="F9" s="229"/>
      <c r="G9" s="229"/>
      <c r="H9" s="144"/>
    </row>
    <row r="10" spans="1:8" ht="7.15" customHeight="1"/>
    <row r="11" spans="1:8" ht="20.25">
      <c r="A11" s="242" t="s">
        <v>281</v>
      </c>
      <c r="B11" s="242"/>
      <c r="C11" s="242"/>
      <c r="D11" s="242"/>
      <c r="E11" s="242"/>
      <c r="F11" s="242"/>
      <c r="G11" s="242"/>
      <c r="H11" s="242"/>
    </row>
    <row r="12" spans="1:8" ht="24" customHeight="1"/>
    <row r="13" spans="1:8" ht="53.25" customHeight="1">
      <c r="A13" s="243" t="s">
        <v>282</v>
      </c>
      <c r="B13" s="243" t="s">
        <v>283</v>
      </c>
      <c r="C13" s="243" t="s">
        <v>284</v>
      </c>
      <c r="D13" s="244" t="s">
        <v>6</v>
      </c>
      <c r="E13" s="244"/>
      <c r="F13" s="243" t="s">
        <v>285</v>
      </c>
      <c r="G13" s="243" t="s">
        <v>286</v>
      </c>
    </row>
    <row r="14" spans="1:8" ht="28.5" customHeight="1">
      <c r="A14" s="243"/>
      <c r="B14" s="243"/>
      <c r="C14" s="243"/>
      <c r="D14" s="145" t="s">
        <v>11</v>
      </c>
      <c r="E14" s="146" t="s">
        <v>13</v>
      </c>
      <c r="F14" s="243"/>
      <c r="G14" s="243"/>
    </row>
    <row r="15" spans="1:8">
      <c r="A15" s="147">
        <v>1</v>
      </c>
      <c r="B15" s="147">
        <v>2</v>
      </c>
      <c r="C15" s="147">
        <v>3</v>
      </c>
      <c r="D15" s="147">
        <v>4</v>
      </c>
      <c r="E15" s="147">
        <v>5</v>
      </c>
      <c r="F15" s="147">
        <v>6</v>
      </c>
      <c r="G15" s="147">
        <v>7</v>
      </c>
    </row>
    <row r="16" spans="1:8" ht="21.6" customHeight="1">
      <c r="A16" s="148" t="s">
        <v>287</v>
      </c>
      <c r="B16" s="149" t="s">
        <v>288</v>
      </c>
      <c r="C16" s="150"/>
      <c r="D16" s="150"/>
      <c r="E16" s="151"/>
      <c r="F16" s="151"/>
      <c r="G16" s="151"/>
    </row>
    <row r="17" spans="1:16" ht="29.65" customHeight="1">
      <c r="A17" s="152" t="s">
        <v>289</v>
      </c>
      <c r="B17" s="153"/>
      <c r="C17" s="153"/>
      <c r="D17" s="153"/>
      <c r="E17" s="153"/>
      <c r="F17" s="153"/>
      <c r="G17" s="154"/>
    </row>
    <row r="18" spans="1:16" ht="35.1" customHeight="1">
      <c r="A18" s="155" t="s">
        <v>287</v>
      </c>
      <c r="B18" s="156" t="s">
        <v>290</v>
      </c>
      <c r="C18" s="157" t="s">
        <v>291</v>
      </c>
      <c r="D18" s="155">
        <v>911</v>
      </c>
      <c r="E18" s="158" t="s">
        <v>292</v>
      </c>
      <c r="F18" s="159" t="s">
        <v>293</v>
      </c>
      <c r="G18" s="160">
        <v>1144</v>
      </c>
      <c r="P18" s="161"/>
    </row>
    <row r="19" spans="1:16" ht="28.5" customHeight="1">
      <c r="A19" s="162"/>
      <c r="B19" s="163"/>
      <c r="C19" s="164" t="s">
        <v>294</v>
      </c>
      <c r="D19" s="165"/>
      <c r="E19" s="166"/>
      <c r="F19" s="167"/>
      <c r="G19" s="168"/>
    </row>
    <row r="20" spans="1:16" ht="28.5" customHeight="1">
      <c r="A20" s="169" t="s">
        <v>287</v>
      </c>
      <c r="B20" s="162" t="s">
        <v>295</v>
      </c>
      <c r="C20" s="164" t="s">
        <v>296</v>
      </c>
      <c r="D20" s="162">
        <v>904</v>
      </c>
      <c r="E20" s="170" t="s">
        <v>297</v>
      </c>
      <c r="F20" s="167" t="s">
        <v>298</v>
      </c>
      <c r="G20" s="168"/>
    </row>
    <row r="21" spans="1:16" ht="28.5" customHeight="1">
      <c r="A21" s="169" t="s">
        <v>287</v>
      </c>
      <c r="B21" s="162" t="s">
        <v>299</v>
      </c>
      <c r="C21" s="164" t="s">
        <v>300</v>
      </c>
      <c r="D21" s="162">
        <v>904</v>
      </c>
      <c r="E21" s="170" t="s">
        <v>297</v>
      </c>
      <c r="F21" s="167" t="s">
        <v>301</v>
      </c>
      <c r="G21" s="168"/>
    </row>
    <row r="22" spans="1:16" ht="28.5" customHeight="1">
      <c r="A22" s="169" t="s">
        <v>287</v>
      </c>
      <c r="B22" s="162" t="s">
        <v>302</v>
      </c>
      <c r="C22" s="164" t="s">
        <v>303</v>
      </c>
      <c r="D22" s="162">
        <v>904</v>
      </c>
      <c r="E22" s="170" t="s">
        <v>297</v>
      </c>
      <c r="F22" s="167">
        <v>910</v>
      </c>
      <c r="G22" s="168"/>
    </row>
    <row r="23" spans="1:16" ht="28.5" customHeight="1">
      <c r="A23" s="169" t="s">
        <v>287</v>
      </c>
      <c r="B23" s="162" t="s">
        <v>304</v>
      </c>
      <c r="C23" s="164" t="s">
        <v>305</v>
      </c>
      <c r="D23" s="162">
        <v>904</v>
      </c>
      <c r="E23" s="170" t="s">
        <v>297</v>
      </c>
      <c r="F23" s="167">
        <v>910</v>
      </c>
      <c r="G23" s="168"/>
    </row>
    <row r="24" spans="1:16" ht="28.5">
      <c r="A24" s="155" t="s">
        <v>287</v>
      </c>
      <c r="B24" s="156" t="s">
        <v>290</v>
      </c>
      <c r="C24" s="157" t="s">
        <v>291</v>
      </c>
      <c r="D24" s="155">
        <v>912</v>
      </c>
      <c r="E24" s="158" t="s">
        <v>306</v>
      </c>
      <c r="F24" s="159" t="s">
        <v>293</v>
      </c>
      <c r="G24" s="160">
        <v>1282</v>
      </c>
      <c r="L24" s="171"/>
      <c r="P24" s="161"/>
    </row>
    <row r="25" spans="1:16" ht="28.5" customHeight="1">
      <c r="A25" s="162"/>
      <c r="B25" s="163"/>
      <c r="C25" s="164" t="s">
        <v>294</v>
      </c>
      <c r="D25" s="165"/>
      <c r="E25" s="166"/>
      <c r="F25" s="167"/>
      <c r="G25" s="168"/>
    </row>
    <row r="26" spans="1:16" ht="28.5" customHeight="1">
      <c r="A26" s="169" t="s">
        <v>287</v>
      </c>
      <c r="B26" s="162" t="s">
        <v>295</v>
      </c>
      <c r="C26" s="164" t="s">
        <v>296</v>
      </c>
      <c r="D26" s="162">
        <v>904</v>
      </c>
      <c r="E26" s="170" t="s">
        <v>297</v>
      </c>
      <c r="F26" s="167" t="s">
        <v>298</v>
      </c>
      <c r="G26" s="168"/>
    </row>
    <row r="27" spans="1:16" ht="28.5" customHeight="1">
      <c r="A27" s="169" t="s">
        <v>287</v>
      </c>
      <c r="B27" s="162" t="s">
        <v>299</v>
      </c>
      <c r="C27" s="164" t="s">
        <v>307</v>
      </c>
      <c r="D27" s="162">
        <v>904</v>
      </c>
      <c r="E27" s="170" t="s">
        <v>297</v>
      </c>
      <c r="F27" s="167" t="s">
        <v>301</v>
      </c>
      <c r="G27" s="168"/>
    </row>
    <row r="28" spans="1:16" ht="28.5" customHeight="1">
      <c r="A28" s="169" t="s">
        <v>287</v>
      </c>
      <c r="B28" s="162" t="s">
        <v>302</v>
      </c>
      <c r="C28" s="164" t="s">
        <v>303</v>
      </c>
      <c r="D28" s="162">
        <v>904</v>
      </c>
      <c r="E28" s="170" t="s">
        <v>297</v>
      </c>
      <c r="F28" s="167">
        <v>910</v>
      </c>
      <c r="G28" s="168"/>
    </row>
    <row r="29" spans="1:16" ht="28.5" customHeight="1">
      <c r="A29" s="169" t="s">
        <v>287</v>
      </c>
      <c r="B29" s="162" t="s">
        <v>304</v>
      </c>
      <c r="C29" s="164" t="s">
        <v>308</v>
      </c>
      <c r="D29" s="162">
        <v>904</v>
      </c>
      <c r="E29" s="170" t="s">
        <v>297</v>
      </c>
      <c r="F29" s="167">
        <v>910</v>
      </c>
      <c r="G29" s="168"/>
    </row>
    <row r="30" spans="1:16" ht="28.5" customHeight="1">
      <c r="A30" s="169" t="s">
        <v>287</v>
      </c>
      <c r="B30" s="162" t="s">
        <v>309</v>
      </c>
      <c r="C30" s="164" t="s">
        <v>310</v>
      </c>
      <c r="D30" s="162">
        <v>904</v>
      </c>
      <c r="E30" s="170" t="s">
        <v>297</v>
      </c>
      <c r="F30" s="167" t="s">
        <v>298</v>
      </c>
      <c r="G30" s="168"/>
    </row>
    <row r="31" spans="1:16" ht="28.5">
      <c r="A31" s="155" t="s">
        <v>287</v>
      </c>
      <c r="B31" s="156" t="s">
        <v>290</v>
      </c>
      <c r="C31" s="157" t="s">
        <v>291</v>
      </c>
      <c r="D31" s="155">
        <v>913</v>
      </c>
      <c r="E31" s="158" t="s">
        <v>311</v>
      </c>
      <c r="F31" s="159" t="s">
        <v>293</v>
      </c>
      <c r="G31" s="160">
        <v>2150</v>
      </c>
      <c r="L31" s="171"/>
      <c r="P31" s="161"/>
    </row>
    <row r="32" spans="1:16" ht="28.5" customHeight="1">
      <c r="A32" s="162"/>
      <c r="B32" s="163"/>
      <c r="C32" s="164" t="s">
        <v>294</v>
      </c>
      <c r="D32" s="165"/>
      <c r="E32" s="166"/>
      <c r="F32" s="167"/>
      <c r="G32" s="168"/>
    </row>
    <row r="33" spans="1:16" ht="28.5" customHeight="1">
      <c r="A33" s="169" t="s">
        <v>287</v>
      </c>
      <c r="B33" s="162" t="s">
        <v>295</v>
      </c>
      <c r="C33" s="164" t="s">
        <v>296</v>
      </c>
      <c r="D33" s="162">
        <v>904</v>
      </c>
      <c r="E33" s="170" t="s">
        <v>297</v>
      </c>
      <c r="F33" s="167" t="s">
        <v>298</v>
      </c>
      <c r="G33" s="168"/>
    </row>
    <row r="34" spans="1:16" ht="28.5" customHeight="1">
      <c r="A34" s="169" t="s">
        <v>287</v>
      </c>
      <c r="B34" s="162" t="s">
        <v>299</v>
      </c>
      <c r="C34" s="164" t="s">
        <v>307</v>
      </c>
      <c r="D34" s="162">
        <v>904</v>
      </c>
      <c r="E34" s="170" t="s">
        <v>297</v>
      </c>
      <c r="F34" s="167" t="s">
        <v>301</v>
      </c>
      <c r="G34" s="168"/>
    </row>
    <row r="35" spans="1:16" ht="28.5" customHeight="1">
      <c r="A35" s="169" t="s">
        <v>287</v>
      </c>
      <c r="B35" s="162" t="s">
        <v>302</v>
      </c>
      <c r="C35" s="164" t="s">
        <v>303</v>
      </c>
      <c r="D35" s="162">
        <v>904</v>
      </c>
      <c r="E35" s="170" t="s">
        <v>297</v>
      </c>
      <c r="F35" s="167">
        <v>910</v>
      </c>
      <c r="G35" s="168"/>
    </row>
    <row r="36" spans="1:16" ht="28.5" customHeight="1">
      <c r="A36" s="169" t="s">
        <v>287</v>
      </c>
      <c r="B36" s="162" t="s">
        <v>304</v>
      </c>
      <c r="C36" s="164" t="s">
        <v>308</v>
      </c>
      <c r="D36" s="162">
        <v>904</v>
      </c>
      <c r="E36" s="170" t="s">
        <v>297</v>
      </c>
      <c r="F36" s="167">
        <v>910</v>
      </c>
      <c r="G36" s="168"/>
    </row>
    <row r="37" spans="1:16" ht="28.5" customHeight="1">
      <c r="A37" s="169" t="s">
        <v>287</v>
      </c>
      <c r="B37" s="162" t="s">
        <v>309</v>
      </c>
      <c r="C37" s="164" t="s">
        <v>310</v>
      </c>
      <c r="D37" s="162">
        <v>904</v>
      </c>
      <c r="E37" s="170" t="s">
        <v>297</v>
      </c>
      <c r="F37" s="167" t="s">
        <v>298</v>
      </c>
      <c r="G37" s="168"/>
    </row>
    <row r="38" spans="1:16" ht="28.5" customHeight="1">
      <c r="A38" s="169" t="s">
        <v>287</v>
      </c>
      <c r="B38" s="162" t="s">
        <v>312</v>
      </c>
      <c r="C38" s="164" t="s">
        <v>313</v>
      </c>
      <c r="D38" s="162">
        <v>904</v>
      </c>
      <c r="E38" s="170" t="s">
        <v>297</v>
      </c>
      <c r="F38" s="167">
        <v>910</v>
      </c>
      <c r="G38" s="168"/>
    </row>
    <row r="39" spans="1:16" ht="42.75">
      <c r="A39" s="155" t="s">
        <v>287</v>
      </c>
      <c r="B39" s="156" t="s">
        <v>314</v>
      </c>
      <c r="C39" s="157" t="s">
        <v>315</v>
      </c>
      <c r="D39" s="155">
        <v>914</v>
      </c>
      <c r="E39" s="158" t="s">
        <v>316</v>
      </c>
      <c r="F39" s="159" t="s">
        <v>293</v>
      </c>
      <c r="G39" s="160">
        <v>2012</v>
      </c>
      <c r="L39" s="171"/>
      <c r="P39" s="161"/>
    </row>
    <row r="40" spans="1:16" ht="28.5" customHeight="1">
      <c r="A40" s="162"/>
      <c r="B40" s="163"/>
      <c r="C40" s="164" t="s">
        <v>294</v>
      </c>
      <c r="D40" s="165"/>
      <c r="E40" s="166"/>
      <c r="F40" s="167"/>
      <c r="G40" s="168"/>
    </row>
    <row r="41" spans="1:16" ht="28.5" customHeight="1">
      <c r="A41" s="169" t="s">
        <v>287</v>
      </c>
      <c r="B41" s="162" t="s">
        <v>295</v>
      </c>
      <c r="C41" s="164" t="s">
        <v>296</v>
      </c>
      <c r="D41" s="162">
        <v>904</v>
      </c>
      <c r="E41" s="170" t="s">
        <v>297</v>
      </c>
      <c r="F41" s="167" t="s">
        <v>298</v>
      </c>
      <c r="G41" s="168"/>
    </row>
    <row r="42" spans="1:16" s="173" customFormat="1" ht="28.5" customHeight="1">
      <c r="A42" s="162" t="s">
        <v>287</v>
      </c>
      <c r="B42" s="162" t="s">
        <v>299</v>
      </c>
      <c r="C42" s="164" t="s">
        <v>307</v>
      </c>
      <c r="D42" s="162">
        <v>904</v>
      </c>
      <c r="E42" s="172" t="s">
        <v>297</v>
      </c>
      <c r="F42" s="167" t="s">
        <v>317</v>
      </c>
      <c r="G42" s="168"/>
      <c r="N42" s="174"/>
    </row>
    <row r="43" spans="1:16" ht="28.5" customHeight="1">
      <c r="A43" s="169" t="s">
        <v>287</v>
      </c>
      <c r="B43" s="162" t="s">
        <v>302</v>
      </c>
      <c r="C43" s="164" t="s">
        <v>303</v>
      </c>
      <c r="D43" s="162">
        <v>904</v>
      </c>
      <c r="E43" s="170" t="s">
        <v>297</v>
      </c>
      <c r="F43" s="167">
        <v>910</v>
      </c>
      <c r="G43" s="168"/>
    </row>
    <row r="44" spans="1:16" ht="28.5" customHeight="1">
      <c r="A44" s="169" t="s">
        <v>287</v>
      </c>
      <c r="B44" s="162" t="s">
        <v>304</v>
      </c>
      <c r="C44" s="164" t="s">
        <v>308</v>
      </c>
      <c r="D44" s="162">
        <v>904</v>
      </c>
      <c r="E44" s="170" t="s">
        <v>297</v>
      </c>
      <c r="F44" s="167">
        <v>910</v>
      </c>
      <c r="G44" s="168"/>
    </row>
    <row r="45" spans="1:16" ht="28.5" customHeight="1">
      <c r="A45" s="169" t="s">
        <v>287</v>
      </c>
      <c r="B45" s="162" t="s">
        <v>312</v>
      </c>
      <c r="C45" s="164" t="s">
        <v>313</v>
      </c>
      <c r="D45" s="162">
        <v>904</v>
      </c>
      <c r="E45" s="170" t="s">
        <v>297</v>
      </c>
      <c r="F45" s="167">
        <v>910</v>
      </c>
      <c r="G45" s="168"/>
    </row>
    <row r="46" spans="1:16" ht="29.65" customHeight="1">
      <c r="A46" s="175" t="s">
        <v>318</v>
      </c>
      <c r="B46" s="176"/>
      <c r="C46" s="176"/>
      <c r="D46" s="176"/>
      <c r="E46" s="176"/>
      <c r="F46" s="176"/>
      <c r="G46" s="177"/>
    </row>
    <row r="47" spans="1:16" ht="28.5">
      <c r="A47" s="155" t="s">
        <v>287</v>
      </c>
      <c r="B47" s="156" t="s">
        <v>290</v>
      </c>
      <c r="C47" s="157" t="s">
        <v>291</v>
      </c>
      <c r="D47" s="155">
        <v>915</v>
      </c>
      <c r="E47" s="158" t="s">
        <v>319</v>
      </c>
      <c r="F47" s="159" t="s">
        <v>293</v>
      </c>
      <c r="G47" s="160">
        <v>3989</v>
      </c>
      <c r="L47" s="171"/>
      <c r="P47" s="161"/>
    </row>
    <row r="48" spans="1:16" s="173" customFormat="1" ht="28.5" customHeight="1">
      <c r="A48" s="162"/>
      <c r="B48" s="162"/>
      <c r="C48" s="164" t="s">
        <v>294</v>
      </c>
      <c r="D48" s="162"/>
      <c r="E48" s="172"/>
      <c r="F48" s="167"/>
      <c r="G48" s="168"/>
      <c r="N48" s="174"/>
    </row>
    <row r="49" spans="1:16" s="173" customFormat="1" ht="28.5" customHeight="1">
      <c r="A49" s="162" t="s">
        <v>287</v>
      </c>
      <c r="B49" s="162" t="s">
        <v>320</v>
      </c>
      <c r="C49" s="164" t="s">
        <v>321</v>
      </c>
      <c r="D49" s="162">
        <v>905</v>
      </c>
      <c r="E49" s="172" t="s">
        <v>322</v>
      </c>
      <c r="F49" s="167">
        <v>999</v>
      </c>
      <c r="G49" s="168"/>
      <c r="N49" s="174"/>
    </row>
    <row r="50" spans="1:16" s="173" customFormat="1" ht="28.5" customHeight="1">
      <c r="A50" s="162" t="s">
        <v>287</v>
      </c>
      <c r="B50" s="162" t="s">
        <v>323</v>
      </c>
      <c r="C50" s="164" t="s">
        <v>324</v>
      </c>
      <c r="D50" s="162">
        <v>905</v>
      </c>
      <c r="E50" s="172" t="s">
        <v>322</v>
      </c>
      <c r="F50" s="167">
        <v>990</v>
      </c>
      <c r="G50" s="168"/>
      <c r="N50" s="174"/>
    </row>
    <row r="51" spans="1:16" ht="42.75">
      <c r="A51" s="155" t="s">
        <v>287</v>
      </c>
      <c r="B51" s="156" t="s">
        <v>314</v>
      </c>
      <c r="C51" s="157" t="s">
        <v>315</v>
      </c>
      <c r="D51" s="155">
        <v>916</v>
      </c>
      <c r="E51" s="158" t="s">
        <v>325</v>
      </c>
      <c r="F51" s="159" t="s">
        <v>293</v>
      </c>
      <c r="G51" s="160">
        <v>1279.2</v>
      </c>
      <c r="L51" s="171"/>
      <c r="P51" s="161"/>
    </row>
    <row r="52" spans="1:16" s="173" customFormat="1" ht="28.5" customHeight="1">
      <c r="A52" s="162"/>
      <c r="B52" s="162"/>
      <c r="C52" s="164" t="s">
        <v>294</v>
      </c>
      <c r="D52" s="162"/>
      <c r="E52" s="172"/>
      <c r="F52" s="167"/>
      <c r="G52" s="168"/>
      <c r="N52" s="174"/>
    </row>
    <row r="53" spans="1:16" s="173" customFormat="1" ht="28.5" customHeight="1">
      <c r="A53" s="162" t="s">
        <v>287</v>
      </c>
      <c r="B53" s="162" t="s">
        <v>326</v>
      </c>
      <c r="C53" s="164" t="s">
        <v>327</v>
      </c>
      <c r="D53" s="162">
        <v>905</v>
      </c>
      <c r="E53" s="172" t="s">
        <v>322</v>
      </c>
      <c r="F53" s="167">
        <v>999</v>
      </c>
      <c r="G53" s="168"/>
      <c r="N53" s="174"/>
      <c r="P53" s="178"/>
    </row>
    <row r="54" spans="1:16" ht="28.5">
      <c r="A54" s="155" t="s">
        <v>287</v>
      </c>
      <c r="B54" s="156" t="s">
        <v>290</v>
      </c>
      <c r="C54" s="157" t="s">
        <v>291</v>
      </c>
      <c r="D54" s="155">
        <v>917</v>
      </c>
      <c r="E54" s="158" t="s">
        <v>328</v>
      </c>
      <c r="F54" s="159" t="s">
        <v>293</v>
      </c>
      <c r="G54" s="160">
        <v>5268</v>
      </c>
      <c r="L54" s="171"/>
      <c r="P54" s="161"/>
    </row>
    <row r="55" spans="1:16" s="173" customFormat="1" ht="28.5" customHeight="1">
      <c r="A55" s="162"/>
      <c r="B55" s="162"/>
      <c r="C55" s="164" t="s">
        <v>294</v>
      </c>
      <c r="D55" s="162"/>
      <c r="E55" s="172"/>
      <c r="F55" s="167"/>
      <c r="G55" s="168"/>
      <c r="N55" s="174"/>
    </row>
    <row r="56" spans="1:16" s="173" customFormat="1" ht="28.5" customHeight="1">
      <c r="A56" s="162" t="s">
        <v>287</v>
      </c>
      <c r="B56" s="162" t="s">
        <v>320</v>
      </c>
      <c r="C56" s="164" t="s">
        <v>321</v>
      </c>
      <c r="D56" s="162">
        <v>905</v>
      </c>
      <c r="E56" s="172" t="s">
        <v>322</v>
      </c>
      <c r="F56" s="167">
        <v>999</v>
      </c>
      <c r="G56" s="168"/>
      <c r="N56" s="174"/>
    </row>
    <row r="57" spans="1:16" s="173" customFormat="1" ht="28.5" customHeight="1">
      <c r="A57" s="162" t="s">
        <v>287</v>
      </c>
      <c r="B57" s="162" t="s">
        <v>323</v>
      </c>
      <c r="C57" s="164" t="s">
        <v>324</v>
      </c>
      <c r="D57" s="162">
        <v>905</v>
      </c>
      <c r="E57" s="172" t="s">
        <v>322</v>
      </c>
      <c r="F57" s="167">
        <v>990</v>
      </c>
      <c r="G57" s="168"/>
      <c r="N57" s="174"/>
    </row>
    <row r="58" spans="1:16" s="173" customFormat="1" ht="28.5" customHeight="1">
      <c r="A58" s="162" t="s">
        <v>287</v>
      </c>
      <c r="B58" s="162" t="s">
        <v>326</v>
      </c>
      <c r="C58" s="164" t="s">
        <v>327</v>
      </c>
      <c r="D58" s="162">
        <v>905</v>
      </c>
      <c r="E58" s="172" t="s">
        <v>322</v>
      </c>
      <c r="F58" s="167">
        <v>999</v>
      </c>
      <c r="G58" s="168"/>
      <c r="N58" s="174"/>
    </row>
    <row r="59" spans="1:16" ht="12.75" customHeight="1">
      <c r="A59" s="29"/>
      <c r="B59" s="29"/>
      <c r="C59" s="29"/>
      <c r="D59" s="29"/>
      <c r="E59" s="29"/>
      <c r="F59" s="29"/>
      <c r="G59" s="179"/>
    </row>
    <row r="60" spans="1:16">
      <c r="A60" s="241" t="s">
        <v>329</v>
      </c>
      <c r="B60" s="241"/>
      <c r="C60" s="241"/>
      <c r="D60" s="241"/>
      <c r="E60" s="241"/>
      <c r="F60" s="241"/>
      <c r="G60" s="241"/>
    </row>
    <row r="61" spans="1:16" ht="6" customHeight="1">
      <c r="A61" s="29"/>
      <c r="B61" s="29"/>
      <c r="C61" s="29"/>
      <c r="D61" s="29"/>
      <c r="E61" s="29"/>
      <c r="F61" s="29"/>
      <c r="G61" s="179"/>
    </row>
    <row r="62" spans="1:16" ht="25.5" customHeight="1">
      <c r="A62" s="180" t="s">
        <v>287</v>
      </c>
      <c r="B62" s="181" t="s">
        <v>330</v>
      </c>
      <c r="C62" s="182" t="s">
        <v>331</v>
      </c>
      <c r="D62" s="181">
        <v>904</v>
      </c>
      <c r="E62" s="183" t="s">
        <v>297</v>
      </c>
      <c r="F62" s="184"/>
      <c r="G62" s="29"/>
    </row>
    <row r="63" spans="1:16" ht="25.5" customHeight="1">
      <c r="A63" s="180" t="s">
        <v>287</v>
      </c>
      <c r="B63" s="181" t="s">
        <v>332</v>
      </c>
      <c r="C63" s="182" t="s">
        <v>333</v>
      </c>
      <c r="D63" s="181">
        <v>904</v>
      </c>
      <c r="E63" s="183" t="s">
        <v>297</v>
      </c>
      <c r="F63" s="184"/>
      <c r="G63" s="29"/>
    </row>
    <row r="64" spans="1:16" ht="25.5" customHeight="1">
      <c r="A64" s="180" t="s">
        <v>287</v>
      </c>
      <c r="B64" s="181" t="s">
        <v>334</v>
      </c>
      <c r="C64" s="182" t="s">
        <v>335</v>
      </c>
      <c r="D64" s="181">
        <v>904</v>
      </c>
      <c r="E64" s="183" t="s">
        <v>297</v>
      </c>
      <c r="F64" s="184"/>
      <c r="G64" s="29"/>
    </row>
    <row r="65" spans="1:7" ht="25.5" customHeight="1">
      <c r="A65" s="180" t="s">
        <v>287</v>
      </c>
      <c r="B65" s="181" t="s">
        <v>336</v>
      </c>
      <c r="C65" s="182" t="s">
        <v>337</v>
      </c>
      <c r="D65" s="181">
        <v>904</v>
      </c>
      <c r="E65" s="183" t="s">
        <v>297</v>
      </c>
      <c r="F65" s="184"/>
      <c r="G65" s="29"/>
    </row>
    <row r="66" spans="1:7" ht="25.5" customHeight="1">
      <c r="A66" s="180" t="s">
        <v>287</v>
      </c>
      <c r="B66" s="181" t="s">
        <v>338</v>
      </c>
      <c r="C66" s="182" t="s">
        <v>339</v>
      </c>
      <c r="D66" s="181">
        <v>904</v>
      </c>
      <c r="E66" s="183" t="s">
        <v>297</v>
      </c>
      <c r="F66" s="184"/>
      <c r="G66" s="29"/>
    </row>
    <row r="67" spans="1:7" ht="25.5" customHeight="1">
      <c r="A67" s="180" t="s">
        <v>287</v>
      </c>
      <c r="B67" s="181" t="s">
        <v>340</v>
      </c>
      <c r="C67" s="182" t="s">
        <v>341</v>
      </c>
      <c r="D67" s="181">
        <v>904</v>
      </c>
      <c r="E67" s="183" t="s">
        <v>297</v>
      </c>
      <c r="F67" s="184"/>
      <c r="G67" s="29"/>
    </row>
    <row r="68" spans="1:7" ht="25.5">
      <c r="A68" s="180" t="s">
        <v>287</v>
      </c>
      <c r="B68" s="181" t="s">
        <v>342</v>
      </c>
      <c r="C68" s="182" t="s">
        <v>343</v>
      </c>
      <c r="D68" s="181">
        <v>904</v>
      </c>
      <c r="E68" s="183" t="s">
        <v>297</v>
      </c>
      <c r="F68" s="184"/>
      <c r="G68" s="29"/>
    </row>
    <row r="69" spans="1:7">
      <c r="A69" s="29"/>
      <c r="B69" s="29"/>
      <c r="C69" s="29"/>
      <c r="D69" s="29"/>
      <c r="E69" s="29"/>
      <c r="F69" s="29"/>
      <c r="G69" s="179"/>
    </row>
    <row r="70" spans="1:7">
      <c r="A70" s="241" t="s">
        <v>344</v>
      </c>
      <c r="B70" s="241" t="s">
        <v>345</v>
      </c>
      <c r="C70" s="241" t="s">
        <v>346</v>
      </c>
      <c r="D70" s="241"/>
      <c r="E70" s="241"/>
      <c r="F70" s="241"/>
      <c r="G70" s="241"/>
    </row>
    <row r="71" spans="1:7">
      <c r="A71" s="185"/>
      <c r="B71" s="186"/>
      <c r="C71" s="187"/>
      <c r="D71" s="29"/>
      <c r="E71" s="29"/>
      <c r="F71" s="29"/>
      <c r="G71" s="179"/>
    </row>
    <row r="72" spans="1:7">
      <c r="A72" s="188"/>
      <c r="B72" s="189" t="s">
        <v>345</v>
      </c>
      <c r="C72" s="189" t="s">
        <v>347</v>
      </c>
      <c r="D72" s="190"/>
      <c r="E72" s="190"/>
      <c r="F72" s="190"/>
      <c r="G72" s="191"/>
    </row>
    <row r="73" spans="1:7">
      <c r="A73" s="188"/>
      <c r="B73" s="189" t="s">
        <v>348</v>
      </c>
      <c r="C73" s="189" t="s">
        <v>347</v>
      </c>
      <c r="D73" s="192"/>
      <c r="E73" s="192"/>
      <c r="F73" s="192"/>
      <c r="G73" s="191"/>
    </row>
    <row r="74" spans="1:7">
      <c r="A74" s="188"/>
      <c r="B74" s="189" t="s">
        <v>349</v>
      </c>
      <c r="C74" s="189" t="s">
        <v>347</v>
      </c>
      <c r="D74" s="192"/>
      <c r="E74" s="192"/>
      <c r="F74" s="192"/>
      <c r="G74" s="191"/>
    </row>
    <row r="75" spans="1:7">
      <c r="A75" s="188"/>
      <c r="B75" s="189" t="s">
        <v>349</v>
      </c>
      <c r="C75" s="189" t="s">
        <v>350</v>
      </c>
      <c r="D75" s="192"/>
      <c r="E75" s="192"/>
      <c r="F75" s="192"/>
      <c r="G75" s="191"/>
    </row>
    <row r="76" spans="1:7">
      <c r="A76" s="188"/>
      <c r="B76" s="189" t="s">
        <v>349</v>
      </c>
      <c r="C76" s="189" t="s">
        <v>351</v>
      </c>
      <c r="D76" s="192"/>
      <c r="E76" s="192"/>
      <c r="F76" s="192"/>
      <c r="G76" s="191"/>
    </row>
    <row r="77" spans="1:7">
      <c r="A77" s="188"/>
      <c r="B77" s="189" t="s">
        <v>352</v>
      </c>
      <c r="C77" s="189" t="s">
        <v>347</v>
      </c>
      <c r="D77" s="192"/>
      <c r="E77" s="192"/>
      <c r="F77" s="192"/>
      <c r="G77" s="191"/>
    </row>
    <row r="78" spans="1:7">
      <c r="A78" s="188"/>
      <c r="B78" s="189" t="s">
        <v>352</v>
      </c>
      <c r="C78" s="189" t="s">
        <v>350</v>
      </c>
      <c r="D78" s="192"/>
      <c r="E78" s="192"/>
      <c r="F78" s="192"/>
      <c r="G78" s="191"/>
    </row>
    <row r="79" spans="1:7">
      <c r="A79" s="188"/>
      <c r="B79" s="189" t="s">
        <v>352</v>
      </c>
      <c r="C79" s="189" t="s">
        <v>351</v>
      </c>
      <c r="D79" s="192"/>
      <c r="E79" s="192"/>
      <c r="F79" s="192"/>
      <c r="G79" s="191"/>
    </row>
    <row r="80" spans="1:7" ht="18">
      <c r="A80" s="193"/>
      <c r="B80" s="194"/>
      <c r="C80" s="195"/>
      <c r="D80" s="196"/>
      <c r="E80" s="26" t="s">
        <v>140</v>
      </c>
      <c r="F80" s="197"/>
      <c r="G80" s="198"/>
    </row>
    <row r="81" spans="1:7">
      <c r="A81" s="199"/>
      <c r="B81" s="200"/>
      <c r="C81" s="201"/>
      <c r="D81" s="202"/>
      <c r="E81" s="202"/>
      <c r="F81" s="202"/>
      <c r="G81" s="161"/>
    </row>
  </sheetData>
  <mergeCells count="11">
    <mergeCell ref="A60:G60"/>
    <mergeCell ref="A70:G70"/>
    <mergeCell ref="A7:G7"/>
    <mergeCell ref="A9:G9"/>
    <mergeCell ref="A11:H11"/>
    <mergeCell ref="A13:A14"/>
    <mergeCell ref="B13:B14"/>
    <mergeCell ref="C13:C14"/>
    <mergeCell ref="D13:E13"/>
    <mergeCell ref="F13:F14"/>
    <mergeCell ref="G13:G14"/>
  </mergeCells>
  <pageMargins left="1.1811023622047245" right="0.59055118110236227" top="0.59055118110236227" bottom="0.59055118110236227" header="0.31496062992125984" footer="0.31496062992125984"/>
  <pageSetup paperSize="9" scale="58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Прил.1</vt:lpstr>
      <vt:lpstr>Прил.2</vt:lpstr>
      <vt:lpstr>Прил.3</vt:lpstr>
      <vt:lpstr>Прил.4</vt:lpstr>
      <vt:lpstr>Прил.2!Заголовки_для_печати</vt:lpstr>
      <vt:lpstr>Прил.3!Заголовки_для_печати</vt:lpstr>
      <vt:lpstr>Прил.4!Заголовки_для_печати</vt:lpstr>
      <vt:lpstr>Прил.2!Область_печати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Zhukova.EA</dc:creator>
  <cp:lastModifiedBy>Zhukova.EA</cp:lastModifiedBy>
  <cp:lastPrinted>2023-08-30T06:22:01Z</cp:lastPrinted>
  <dcterms:created xsi:type="dcterms:W3CDTF">2023-07-26T07:29:31Z</dcterms:created>
  <dcterms:modified xsi:type="dcterms:W3CDTF">2023-08-30T08:20:38Z</dcterms:modified>
</cp:coreProperties>
</file>