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22980" windowHeight="9528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74" i="1"/>
  <c r="C75"/>
  <c r="B75"/>
  <c r="B37"/>
  <c r="D36"/>
  <c r="C37"/>
  <c r="D37" s="1"/>
  <c r="D31"/>
  <c r="D8"/>
  <c r="D9"/>
  <c r="D35"/>
  <c r="D34"/>
  <c r="D33"/>
  <c r="D32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7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43"/>
  <c r="D42"/>
  <c r="D75" l="1"/>
</calcChain>
</file>

<file path=xl/sharedStrings.xml><?xml version="1.0" encoding="utf-8"?>
<sst xmlns="http://schemas.openxmlformats.org/spreadsheetml/2006/main" count="77" uniqueCount="47">
  <si>
    <t>Наименование учреждения</t>
  </si>
  <si>
    <t>Итого</t>
  </si>
  <si>
    <t>ГОБУЗ "Мурманская областная клиническая больница имени П.А. Баяндина"</t>
  </si>
  <si>
    <t>ГОБУЗ "Мурманская областная психиатрическая больница"</t>
  </si>
  <si>
    <t>ГОБУЗ "Мурманская областная станция переливания крови"</t>
  </si>
  <si>
    <t>ГОБУЗ "Мурманский областной наркологический диспансер"</t>
  </si>
  <si>
    <t>ГОБУЗ "Мурманский областной онкологический диспансер"</t>
  </si>
  <si>
    <t>ГОБУЗ "Мурманский областной противотуберкулезный диспансер"</t>
  </si>
  <si>
    <t>ГОБУЗ "Мурманский областной психоневрологический диспансер"</t>
  </si>
  <si>
    <t>ГОБУЗ «Центральная районная больница ЗАТО г. Североморск»</t>
  </si>
  <si>
    <t>ГОБУЗ "Оленегорская центральная городская больница"</t>
  </si>
  <si>
    <t>ГОБУЗ "Ловозерская центральная районная больница"</t>
  </si>
  <si>
    <t>ГОБУЗ "Кольская центральная районная больница"</t>
  </si>
  <si>
    <t>ГОБУЗ "Печенгская центральная районная больница"</t>
  </si>
  <si>
    <t>ГОБУЗ "Апатитскo-Кировская центральная городская больница"</t>
  </si>
  <si>
    <t>ГОБУЗ "Кандалакшская центральная районная больница"</t>
  </si>
  <si>
    <t>ГОАУЗ «Апатитская стоматологическая поликлиника»</t>
  </si>
  <si>
    <t>ГОБУЗ "Мурманская областная детская клиническая больница"</t>
  </si>
  <si>
    <t>ГОАУЗ "Мончегорская центральная районная больница"</t>
  </si>
  <si>
    <t>ГОБУЗ «Мурманская городская детская поликлиника № 5»</t>
  </si>
  <si>
    <t>ГОБУЗ "Мурманская городская детская поликлиника № 1"</t>
  </si>
  <si>
    <t>ГОБУЗ  "Мурманская городская детская поликлиника № 4"</t>
  </si>
  <si>
    <t>ГОБУЗ "Мурманская областная станция скорой медицинской помощи"</t>
  </si>
  <si>
    <t>ГОАУЗ "Мурманская областная стоматологическая поликлиника"</t>
  </si>
  <si>
    <t>ГОБУЗ «Мурманская городская поликлиника № 2»</t>
  </si>
  <si>
    <t>ГОБУЗ "Мурманская городская поликлиника № 1"</t>
  </si>
  <si>
    <t>ГОБУЗ "Мурманский областной клинический многопрофильный центр"</t>
  </si>
  <si>
    <t>ГОБУЗ «Медицинский центр «БЕЛАЯ РОЗА»</t>
  </si>
  <si>
    <t>Утверждено плановых назначений, руб.</t>
  </si>
  <si>
    <t>Исполнено плановых нахначений, руб.</t>
  </si>
  <si>
    <t>ГОАУЗ "Мурманский областной Центр специализированных видов медицинской помощи"</t>
  </si>
  <si>
    <t>ГОБУЗ "Областное Мурманское бюро судебно-медицинской экспертизы"</t>
  </si>
  <si>
    <t>ГОБУЗ "Областной специализированный дом ребенка для детей с органическим поражением центральной нервной системы с нарушением психики"</t>
  </si>
  <si>
    <t>ГОБУЗ "Мурманский областной Дом ребенка специализированный для детей с органическим поражением центральной нервной системы с нарушением психики"</t>
  </si>
  <si>
    <t>ГООАУ ДПО "Мурманский областной центр повышения квалификации специалистов здравоохранения"</t>
  </si>
  <si>
    <t>% исполнения</t>
  </si>
  <si>
    <t xml:space="preserve">Сведения об использовании Министерством здравоохранения Мурманской области и подведомственными ему учреждениями бюджетных средств </t>
  </si>
  <si>
    <t>Лимиты бюджетных обязательств, руб.</t>
  </si>
  <si>
    <t>Исполнено, руб.</t>
  </si>
  <si>
    <t>Министерство здравоохранения Мурманской области</t>
  </si>
  <si>
    <t>ГОКУЗ ОТ "Медицинский центр мобилизационных резервов "Резерв" Министерства здравоохранения Мурманской области</t>
  </si>
  <si>
    <t>ГОБУЗ "Мурманская городская поликлиника № 2"</t>
  </si>
  <si>
    <t>по данным формы 0503737 "Отчет об исполнении учреждением плана его финансово-хозяйственной деятельности"</t>
  </si>
  <si>
    <t xml:space="preserve">по данным формы 0503127 "Отчет об исполнении бюджета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бюджета" </t>
  </si>
  <si>
    <t>ГОАУЗ "Мурманский областной лечебно-реабилитационный центр"</t>
  </si>
  <si>
    <t>за 9 месяцев 2022 года</t>
  </si>
  <si>
    <t>ГОАУЗ "Мурманская областная межрайонная стоматологическая поликлиника"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</si>
</sst>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5"/>
  <sheetViews>
    <sheetView tabSelected="1" workbookViewId="0">
      <selection activeCell="A2" sqref="A2:D2"/>
    </sheetView>
  </sheetViews>
  <sheetFormatPr defaultRowHeight="15.6"/>
  <cols>
    <col min="1" max="1" width="49.33203125" style="2" customWidth="1"/>
    <col min="2" max="2" width="17.6640625" style="2" customWidth="1"/>
    <col min="3" max="3" width="18.5546875" style="2" customWidth="1"/>
    <col min="4" max="4" width="12.33203125" style="2" customWidth="1"/>
    <col min="5" max="16384" width="8.88671875" style="2"/>
  </cols>
  <sheetData>
    <row r="1" spans="1:4" ht="40.799999999999997" customHeight="1">
      <c r="A1" s="12" t="s">
        <v>36</v>
      </c>
      <c r="B1" s="12"/>
      <c r="C1" s="12"/>
      <c r="D1" s="12"/>
    </row>
    <row r="2" spans="1:4">
      <c r="A2" s="12" t="s">
        <v>45</v>
      </c>
      <c r="B2" s="12"/>
      <c r="C2" s="12"/>
      <c r="D2" s="12"/>
    </row>
    <row r="3" spans="1:4">
      <c r="A3" s="10"/>
      <c r="B3" s="10"/>
      <c r="C3" s="10"/>
      <c r="D3" s="10"/>
    </row>
    <row r="4" spans="1:4" ht="64.8" customHeight="1">
      <c r="A4" s="12" t="s">
        <v>43</v>
      </c>
      <c r="B4" s="12"/>
      <c r="C4" s="12"/>
      <c r="D4" s="12"/>
    </row>
    <row r="6" spans="1:4" ht="62.4">
      <c r="A6" s="1" t="s">
        <v>0</v>
      </c>
      <c r="B6" s="1" t="s">
        <v>37</v>
      </c>
      <c r="C6" s="1" t="s">
        <v>38</v>
      </c>
      <c r="D6" s="1" t="s">
        <v>35</v>
      </c>
    </row>
    <row r="7" spans="1:4" ht="31.2">
      <c r="A7" s="3" t="s">
        <v>39</v>
      </c>
      <c r="B7" s="6">
        <v>18497047591.360001</v>
      </c>
      <c r="C7" s="5">
        <v>12110255342.4</v>
      </c>
      <c r="D7" s="8">
        <f>C7*100/B7</f>
        <v>65.471288229029156</v>
      </c>
    </row>
    <row r="8" spans="1:4" ht="62.4">
      <c r="A8" s="3" t="s">
        <v>40</v>
      </c>
      <c r="B8" s="6">
        <v>77286623.379999995</v>
      </c>
      <c r="C8" s="5">
        <v>56370680.950000003</v>
      </c>
      <c r="D8" s="8">
        <f>C8*100/B8</f>
        <v>72.937176557499129</v>
      </c>
    </row>
    <row r="9" spans="1:4" ht="24.6" customHeight="1">
      <c r="A9" s="3" t="s">
        <v>25</v>
      </c>
      <c r="B9" s="6">
        <v>711000</v>
      </c>
      <c r="C9" s="5">
        <v>491000</v>
      </c>
      <c r="D9" s="8">
        <f>C9*100/B9</f>
        <v>69.057665260196899</v>
      </c>
    </row>
    <row r="10" spans="1:4" ht="31.2">
      <c r="A10" s="3" t="s">
        <v>23</v>
      </c>
      <c r="B10" s="6">
        <v>432000</v>
      </c>
      <c r="C10" s="5">
        <v>291000</v>
      </c>
      <c r="D10" s="8">
        <f>C10*100/B10</f>
        <v>67.361111111111114</v>
      </c>
    </row>
    <row r="11" spans="1:4" ht="31.2">
      <c r="A11" s="3" t="s">
        <v>41</v>
      </c>
      <c r="B11" s="6">
        <v>320000</v>
      </c>
      <c r="C11" s="5">
        <v>180000</v>
      </c>
      <c r="D11" s="8">
        <f t="shared" ref="D11:D36" si="0">C11*100/B11</f>
        <v>56.25</v>
      </c>
    </row>
    <row r="12" spans="1:4" ht="31.2">
      <c r="A12" s="3" t="s">
        <v>19</v>
      </c>
      <c r="B12" s="6">
        <v>63000</v>
      </c>
      <c r="C12" s="5">
        <v>51000</v>
      </c>
      <c r="D12" s="8">
        <f t="shared" si="0"/>
        <v>80.952380952380949</v>
      </c>
    </row>
    <row r="13" spans="1:4" ht="31.2">
      <c r="A13" s="3" t="s">
        <v>22</v>
      </c>
      <c r="B13" s="6">
        <v>36000</v>
      </c>
      <c r="C13" s="5">
        <v>30000</v>
      </c>
      <c r="D13" s="8">
        <f t="shared" si="0"/>
        <v>83.333333333333329</v>
      </c>
    </row>
    <row r="14" spans="1:4" ht="31.2">
      <c r="A14" s="3" t="s">
        <v>4</v>
      </c>
      <c r="B14" s="6">
        <v>16727059</v>
      </c>
      <c r="C14" s="5">
        <v>12960178.5</v>
      </c>
      <c r="D14" s="8">
        <f t="shared" si="0"/>
        <v>77.480317968627958</v>
      </c>
    </row>
    <row r="15" spans="1:4" ht="31.2">
      <c r="A15" s="3" t="s">
        <v>7</v>
      </c>
      <c r="B15" s="6">
        <v>586080</v>
      </c>
      <c r="C15" s="5">
        <v>380500</v>
      </c>
      <c r="D15" s="8">
        <f t="shared" si="0"/>
        <v>64.92287742287742</v>
      </c>
    </row>
    <row r="16" spans="1:4" ht="31.2">
      <c r="A16" s="3" t="s">
        <v>6</v>
      </c>
      <c r="B16" s="6">
        <v>168000</v>
      </c>
      <c r="C16" s="5">
        <v>153000</v>
      </c>
      <c r="D16" s="8">
        <f t="shared" si="0"/>
        <v>91.071428571428569</v>
      </c>
    </row>
    <row r="17" spans="1:4" ht="31.2">
      <c r="A17" s="3" t="s">
        <v>12</v>
      </c>
      <c r="B17" s="6">
        <v>1007820</v>
      </c>
      <c r="C17" s="5">
        <v>895820</v>
      </c>
      <c r="D17" s="8">
        <f t="shared" si="0"/>
        <v>88.886904407533095</v>
      </c>
    </row>
    <row r="18" spans="1:4" ht="31.2">
      <c r="A18" s="3" t="s">
        <v>11</v>
      </c>
      <c r="B18" s="6">
        <v>108000</v>
      </c>
      <c r="C18" s="5">
        <v>92000</v>
      </c>
      <c r="D18" s="8">
        <f t="shared" si="0"/>
        <v>85.18518518518519</v>
      </c>
    </row>
    <row r="19" spans="1:4" ht="31.2">
      <c r="A19" s="3" t="s">
        <v>5</v>
      </c>
      <c r="B19" s="6">
        <v>123000</v>
      </c>
      <c r="C19" s="5">
        <v>99000</v>
      </c>
      <c r="D19" s="8">
        <f t="shared" si="0"/>
        <v>80.487804878048777</v>
      </c>
    </row>
    <row r="20" spans="1:4" ht="31.2">
      <c r="A20" s="3" t="s">
        <v>9</v>
      </c>
      <c r="B20" s="6">
        <v>581000</v>
      </c>
      <c r="C20" s="5">
        <v>476000</v>
      </c>
      <c r="D20" s="8">
        <f t="shared" si="0"/>
        <v>81.92771084337349</v>
      </c>
    </row>
    <row r="21" spans="1:4" ht="31.2">
      <c r="A21" s="3" t="s">
        <v>21</v>
      </c>
      <c r="B21" s="6">
        <v>896500</v>
      </c>
      <c r="C21" s="5">
        <v>770500</v>
      </c>
      <c r="D21" s="8">
        <f t="shared" si="0"/>
        <v>85.945343000557727</v>
      </c>
    </row>
    <row r="22" spans="1:4" ht="31.2">
      <c r="A22" s="3" t="s">
        <v>17</v>
      </c>
      <c r="B22" s="6">
        <v>1174000</v>
      </c>
      <c r="C22" s="5">
        <v>866700</v>
      </c>
      <c r="D22" s="8">
        <f t="shared" si="0"/>
        <v>73.824531516183981</v>
      </c>
    </row>
    <row r="23" spans="1:4" ht="31.2">
      <c r="A23" s="3" t="s">
        <v>15</v>
      </c>
      <c r="B23" s="6">
        <v>132000</v>
      </c>
      <c r="C23" s="5">
        <v>105000</v>
      </c>
      <c r="D23" s="8">
        <f t="shared" si="0"/>
        <v>79.545454545454547</v>
      </c>
    </row>
    <row r="24" spans="1:4" ht="31.2">
      <c r="A24" s="3" t="s">
        <v>44</v>
      </c>
      <c r="B24" s="6">
        <v>58000</v>
      </c>
      <c r="C24" s="5">
        <v>49000</v>
      </c>
      <c r="D24" s="8">
        <f t="shared" si="0"/>
        <v>84.482758620689651</v>
      </c>
    </row>
    <row r="25" spans="1:4" ht="31.2">
      <c r="A25" s="3" t="s">
        <v>14</v>
      </c>
      <c r="B25" s="6">
        <v>2650183</v>
      </c>
      <c r="C25" s="5">
        <v>1678347</v>
      </c>
      <c r="D25" s="8">
        <f t="shared" si="0"/>
        <v>63.329475738090537</v>
      </c>
    </row>
    <row r="26" spans="1:4" ht="31.2">
      <c r="A26" s="3" t="s">
        <v>20</v>
      </c>
      <c r="B26" s="6">
        <v>211000</v>
      </c>
      <c r="C26" s="5">
        <v>139000</v>
      </c>
      <c r="D26" s="8">
        <f t="shared" si="0"/>
        <v>65.876777251184834</v>
      </c>
    </row>
    <row r="27" spans="1:4" ht="31.2">
      <c r="A27" s="3" t="s">
        <v>18</v>
      </c>
      <c r="B27" s="6">
        <v>2662955</v>
      </c>
      <c r="C27" s="5">
        <v>1934972.15</v>
      </c>
      <c r="D27" s="8">
        <f t="shared" si="0"/>
        <v>72.662592871452958</v>
      </c>
    </row>
    <row r="28" spans="1:4" ht="31.2">
      <c r="A28" s="3" t="s">
        <v>31</v>
      </c>
      <c r="B28" s="6">
        <v>774000</v>
      </c>
      <c r="C28" s="5">
        <v>272881</v>
      </c>
      <c r="D28" s="8">
        <f t="shared" si="0"/>
        <v>35.255943152454783</v>
      </c>
    </row>
    <row r="29" spans="1:4" ht="31.2">
      <c r="A29" s="3" t="s">
        <v>2</v>
      </c>
      <c r="B29" s="6">
        <v>2246300</v>
      </c>
      <c r="C29" s="5">
        <v>1296300</v>
      </c>
      <c r="D29" s="8">
        <f t="shared" si="0"/>
        <v>57.708231313715885</v>
      </c>
    </row>
    <row r="30" spans="1:4" ht="31.2">
      <c r="A30" s="3" t="s">
        <v>8</v>
      </c>
      <c r="B30" s="6">
        <v>96000</v>
      </c>
      <c r="C30" s="5">
        <v>75000</v>
      </c>
      <c r="D30" s="8">
        <f t="shared" si="0"/>
        <v>78.125</v>
      </c>
    </row>
    <row r="31" spans="1:4" ht="31.2">
      <c r="A31" s="3" t="s">
        <v>16</v>
      </c>
      <c r="B31" s="6">
        <v>126000</v>
      </c>
      <c r="C31" s="5">
        <v>63000</v>
      </c>
      <c r="D31" s="8">
        <f t="shared" si="0"/>
        <v>50</v>
      </c>
    </row>
    <row r="32" spans="1:4" ht="46.8">
      <c r="A32" s="3" t="s">
        <v>30</v>
      </c>
      <c r="B32" s="6">
        <v>33000</v>
      </c>
      <c r="C32" s="5">
        <v>3000</v>
      </c>
      <c r="D32" s="8">
        <f t="shared" si="0"/>
        <v>9.0909090909090917</v>
      </c>
    </row>
    <row r="33" spans="1:4" ht="31.2">
      <c r="A33" s="3" t="s">
        <v>10</v>
      </c>
      <c r="B33" s="6">
        <v>84000</v>
      </c>
      <c r="C33" s="5">
        <v>84000</v>
      </c>
      <c r="D33" s="8">
        <f t="shared" si="0"/>
        <v>100</v>
      </c>
    </row>
    <row r="34" spans="1:4" ht="31.2">
      <c r="A34" s="3" t="s">
        <v>13</v>
      </c>
      <c r="B34" s="6">
        <v>126000</v>
      </c>
      <c r="C34" s="5">
        <v>105000</v>
      </c>
      <c r="D34" s="8">
        <f t="shared" si="0"/>
        <v>83.333333333333329</v>
      </c>
    </row>
    <row r="35" spans="1:4" ht="31.2">
      <c r="A35" s="3" t="s">
        <v>26</v>
      </c>
      <c r="B35" s="6">
        <v>4773000</v>
      </c>
      <c r="C35" s="5">
        <v>2655500</v>
      </c>
      <c r="D35" s="8">
        <f t="shared" si="0"/>
        <v>55.635868426566098</v>
      </c>
    </row>
    <row r="36" spans="1:4" ht="31.2">
      <c r="A36" s="3" t="s">
        <v>46</v>
      </c>
      <c r="B36" s="6">
        <v>308000</v>
      </c>
      <c r="C36" s="5">
        <v>145000</v>
      </c>
      <c r="D36" s="8">
        <f t="shared" si="0"/>
        <v>47.077922077922075</v>
      </c>
    </row>
    <row r="37" spans="1:4">
      <c r="A37" s="4" t="s">
        <v>1</v>
      </c>
      <c r="B37" s="7">
        <f>SUM(B7:B36)</f>
        <v>18611548111.740002</v>
      </c>
      <c r="C37" s="7">
        <f>SUM(C7:C36)</f>
        <v>12192968722</v>
      </c>
      <c r="D37" s="9">
        <f>C37*100/B37</f>
        <v>65.512920520076364</v>
      </c>
    </row>
    <row r="38" spans="1:4">
      <c r="A38" s="10"/>
      <c r="B38" s="10"/>
      <c r="C38" s="10"/>
      <c r="D38" s="10"/>
    </row>
    <row r="39" spans="1:4" ht="32.4" customHeight="1">
      <c r="A39" s="12" t="s">
        <v>42</v>
      </c>
      <c r="B39" s="12"/>
      <c r="C39" s="12"/>
      <c r="D39" s="12"/>
    </row>
    <row r="41" spans="1:4" ht="46.8">
      <c r="A41" s="1" t="s">
        <v>0</v>
      </c>
      <c r="B41" s="1" t="s">
        <v>28</v>
      </c>
      <c r="C41" s="1" t="s">
        <v>29</v>
      </c>
      <c r="D41" s="1" t="s">
        <v>35</v>
      </c>
    </row>
    <row r="42" spans="1:4" ht="31.2">
      <c r="A42" s="3" t="s">
        <v>2</v>
      </c>
      <c r="B42" s="6">
        <v>2284106442.73</v>
      </c>
      <c r="C42" s="11">
        <v>1088734146.3599999</v>
      </c>
      <c r="D42" s="8">
        <f>C42*100/B42</f>
        <v>47.66564841254629</v>
      </c>
    </row>
    <row r="43" spans="1:4" ht="31.2">
      <c r="A43" s="3" t="s">
        <v>3</v>
      </c>
      <c r="B43" s="6">
        <v>703668719.53999996</v>
      </c>
      <c r="C43" s="11">
        <v>443511863.19</v>
      </c>
      <c r="D43" s="8">
        <f>C43*100/B43</f>
        <v>63.0285034525808</v>
      </c>
    </row>
    <row r="44" spans="1:4" ht="31.2">
      <c r="A44" s="3" t="s">
        <v>4</v>
      </c>
      <c r="B44" s="6">
        <v>254721358.19</v>
      </c>
      <c r="C44" s="11">
        <v>171820883.55000001</v>
      </c>
      <c r="D44" s="8">
        <f t="shared" ref="D44:D75" si="1">C44*100/B44</f>
        <v>67.454446996877493</v>
      </c>
    </row>
    <row r="45" spans="1:4" ht="31.2">
      <c r="A45" s="3" t="s">
        <v>5</v>
      </c>
      <c r="B45" s="6">
        <v>322864983.05000001</v>
      </c>
      <c r="C45" s="11">
        <v>201270374.24000001</v>
      </c>
      <c r="D45" s="8">
        <f t="shared" si="1"/>
        <v>62.338867578225589</v>
      </c>
    </row>
    <row r="46" spans="1:4" ht="31.2">
      <c r="A46" s="3" t="s">
        <v>6</v>
      </c>
      <c r="B46" s="6">
        <v>174468290.09</v>
      </c>
      <c r="C46" s="11">
        <v>49244855.039999999</v>
      </c>
      <c r="D46" s="8">
        <f t="shared" si="1"/>
        <v>28.225676433578212</v>
      </c>
    </row>
    <row r="47" spans="1:4" ht="31.2">
      <c r="A47" s="3" t="s">
        <v>7</v>
      </c>
      <c r="B47" s="6">
        <v>266668898.13999999</v>
      </c>
      <c r="C47" s="11">
        <v>159107305.28999999</v>
      </c>
      <c r="D47" s="8">
        <f t="shared" si="1"/>
        <v>59.664740207712327</v>
      </c>
    </row>
    <row r="48" spans="1:4" ht="31.2">
      <c r="A48" s="3" t="s">
        <v>8</v>
      </c>
      <c r="B48" s="6">
        <v>312834541.18000001</v>
      </c>
      <c r="C48" s="11">
        <v>198586098.21000001</v>
      </c>
      <c r="D48" s="8">
        <f t="shared" si="1"/>
        <v>63.479594504155706</v>
      </c>
    </row>
    <row r="49" spans="1:4" ht="31.2">
      <c r="A49" s="3" t="s">
        <v>44</v>
      </c>
      <c r="B49" s="6">
        <v>28639683.07</v>
      </c>
      <c r="C49" s="11">
        <v>18620902.140000001</v>
      </c>
      <c r="D49" s="8">
        <f t="shared" si="1"/>
        <v>65.017835897441728</v>
      </c>
    </row>
    <row r="50" spans="1:4" ht="48" customHeight="1">
      <c r="A50" s="3" t="s">
        <v>30</v>
      </c>
      <c r="B50" s="6">
        <v>285926001.64999998</v>
      </c>
      <c r="C50" s="11">
        <v>183395515.81999999</v>
      </c>
      <c r="D50" s="8">
        <f t="shared" si="1"/>
        <v>64.140901758383336</v>
      </c>
    </row>
    <row r="51" spans="1:4" ht="31.2">
      <c r="A51" s="3" t="s">
        <v>31</v>
      </c>
      <c r="B51" s="6">
        <v>152491788.03999999</v>
      </c>
      <c r="C51" s="11">
        <v>101678121.14</v>
      </c>
      <c r="D51" s="8">
        <f t="shared" si="1"/>
        <v>66.677768322402315</v>
      </c>
    </row>
    <row r="52" spans="1:4" ht="62.4">
      <c r="A52" s="3" t="s">
        <v>32</v>
      </c>
      <c r="B52" s="6">
        <v>189595337.09</v>
      </c>
      <c r="C52" s="11">
        <v>137842164.72999999</v>
      </c>
      <c r="D52" s="8">
        <f t="shared" si="1"/>
        <v>72.703351699291503</v>
      </c>
    </row>
    <row r="53" spans="1:4" ht="62.4">
      <c r="A53" s="3" t="s">
        <v>33</v>
      </c>
      <c r="B53" s="6">
        <v>177618120.83000001</v>
      </c>
      <c r="C53" s="11">
        <v>108757675.26000001</v>
      </c>
      <c r="D53" s="8">
        <f t="shared" si="1"/>
        <v>61.23118224186878</v>
      </c>
    </row>
    <row r="54" spans="1:4" ht="46.8">
      <c r="A54" s="3" t="s">
        <v>34</v>
      </c>
      <c r="B54" s="6">
        <v>36743792.060000002</v>
      </c>
      <c r="C54" s="11">
        <v>27302593.510000002</v>
      </c>
      <c r="D54" s="8">
        <f t="shared" si="1"/>
        <v>74.305323373855387</v>
      </c>
    </row>
    <row r="55" spans="1:4" ht="31.2">
      <c r="A55" s="3" t="s">
        <v>9</v>
      </c>
      <c r="B55" s="6">
        <v>314659102.54000002</v>
      </c>
      <c r="C55" s="11">
        <v>173864467.18000001</v>
      </c>
      <c r="D55" s="8">
        <f t="shared" si="1"/>
        <v>55.254866544945429</v>
      </c>
    </row>
    <row r="56" spans="1:4" ht="34.799999999999997" customHeight="1">
      <c r="A56" s="3" t="s">
        <v>18</v>
      </c>
      <c r="B56" s="6">
        <v>459464932.38</v>
      </c>
      <c r="C56" s="11">
        <v>166931203.25</v>
      </c>
      <c r="D56" s="8">
        <f t="shared" si="1"/>
        <v>36.331652643283718</v>
      </c>
    </row>
    <row r="57" spans="1:4" ht="31.2">
      <c r="A57" s="3" t="s">
        <v>10</v>
      </c>
      <c r="B57" s="6">
        <v>91720552.689999998</v>
      </c>
      <c r="C57" s="11">
        <v>55396390.710000001</v>
      </c>
      <c r="D57" s="8">
        <f t="shared" si="1"/>
        <v>60.396922047810222</v>
      </c>
    </row>
    <row r="58" spans="1:4" ht="31.2">
      <c r="A58" s="3" t="s">
        <v>11</v>
      </c>
      <c r="B58" s="6">
        <v>64881633.93</v>
      </c>
      <c r="C58" s="11">
        <v>31939121.739999998</v>
      </c>
      <c r="D58" s="8">
        <f t="shared" si="1"/>
        <v>49.226753096968437</v>
      </c>
    </row>
    <row r="59" spans="1:4" ht="31.2">
      <c r="A59" s="3" t="s">
        <v>12</v>
      </c>
      <c r="B59" s="6">
        <v>313609683.27999997</v>
      </c>
      <c r="C59" s="11">
        <v>184352500.61000001</v>
      </c>
      <c r="D59" s="8">
        <f t="shared" si="1"/>
        <v>58.784058796234504</v>
      </c>
    </row>
    <row r="60" spans="1:4" ht="31.2">
      <c r="A60" s="3" t="s">
        <v>13</v>
      </c>
      <c r="B60" s="6">
        <v>137594698.88</v>
      </c>
      <c r="C60" s="11">
        <v>77744798.739999995</v>
      </c>
      <c r="D60" s="8">
        <f t="shared" si="1"/>
        <v>56.502757281225854</v>
      </c>
    </row>
    <row r="61" spans="1:4" ht="31.2">
      <c r="A61" s="3" t="s">
        <v>14</v>
      </c>
      <c r="B61" s="6">
        <v>213653575.66</v>
      </c>
      <c r="C61" s="11">
        <v>90129795.560000002</v>
      </c>
      <c r="D61" s="8">
        <f t="shared" si="1"/>
        <v>42.18501622618713</v>
      </c>
    </row>
    <row r="62" spans="1:4" ht="31.2">
      <c r="A62" s="3" t="s">
        <v>15</v>
      </c>
      <c r="B62" s="6">
        <v>299534937.72000003</v>
      </c>
      <c r="C62" s="11">
        <v>97390220.549999997</v>
      </c>
      <c r="D62" s="8">
        <f t="shared" si="1"/>
        <v>32.513810005375284</v>
      </c>
    </row>
    <row r="63" spans="1:4" ht="31.2">
      <c r="A63" s="3" t="s">
        <v>16</v>
      </c>
      <c r="B63" s="6">
        <v>41372533.060000002</v>
      </c>
      <c r="C63" s="11">
        <v>25661230.43</v>
      </c>
      <c r="D63" s="8">
        <f t="shared" si="1"/>
        <v>62.024798899272419</v>
      </c>
    </row>
    <row r="64" spans="1:4" ht="31.2">
      <c r="A64" s="3" t="s">
        <v>17</v>
      </c>
      <c r="B64" s="6">
        <v>252183638.63</v>
      </c>
      <c r="C64" s="11">
        <v>93270839</v>
      </c>
      <c r="D64" s="8">
        <f t="shared" si="1"/>
        <v>36.985285606432839</v>
      </c>
    </row>
    <row r="65" spans="1:4" ht="31.2">
      <c r="A65" s="3" t="s">
        <v>20</v>
      </c>
      <c r="B65" s="6">
        <v>60253917.159999996</v>
      </c>
      <c r="C65" s="11">
        <v>34160670.82</v>
      </c>
      <c r="D65" s="8">
        <f t="shared" si="1"/>
        <v>56.694522829592579</v>
      </c>
    </row>
    <row r="66" spans="1:4" ht="31.2">
      <c r="A66" s="3" t="s">
        <v>21</v>
      </c>
      <c r="B66" s="6">
        <v>81982432.760000005</v>
      </c>
      <c r="C66" s="11">
        <v>53494995.130000003</v>
      </c>
      <c r="D66" s="8">
        <f t="shared" si="1"/>
        <v>65.251778129839437</v>
      </c>
    </row>
    <row r="67" spans="1:4" ht="31.2">
      <c r="A67" s="3" t="s">
        <v>19</v>
      </c>
      <c r="B67" s="6">
        <v>24009631.530000001</v>
      </c>
      <c r="C67" s="11">
        <v>14884322.01</v>
      </c>
      <c r="D67" s="8">
        <f t="shared" si="1"/>
        <v>61.993129679654018</v>
      </c>
    </row>
    <row r="68" spans="1:4" ht="31.2">
      <c r="A68" s="3" t="s">
        <v>22</v>
      </c>
      <c r="B68" s="6">
        <v>448675752.51999998</v>
      </c>
      <c r="C68" s="11">
        <v>227906494.43000001</v>
      </c>
      <c r="D68" s="8">
        <f t="shared" si="1"/>
        <v>50.795366843417938</v>
      </c>
    </row>
    <row r="69" spans="1:4" ht="31.2">
      <c r="A69" s="3" t="s">
        <v>23</v>
      </c>
      <c r="B69" s="6">
        <v>126141886.20999999</v>
      </c>
      <c r="C69" s="11">
        <v>74417234.599999994</v>
      </c>
      <c r="D69" s="8">
        <f t="shared" si="1"/>
        <v>58.994864303924217</v>
      </c>
    </row>
    <row r="70" spans="1:4" ht="31.2">
      <c r="A70" s="3" t="s">
        <v>24</v>
      </c>
      <c r="B70" s="6">
        <v>192149476.13999999</v>
      </c>
      <c r="C70" s="11">
        <v>109319155.59999999</v>
      </c>
      <c r="D70" s="8">
        <f t="shared" si="1"/>
        <v>56.892767961724829</v>
      </c>
    </row>
    <row r="71" spans="1:4" ht="22.8" customHeight="1">
      <c r="A71" s="3" t="s">
        <v>25</v>
      </c>
      <c r="B71" s="6">
        <v>206515251.15000001</v>
      </c>
      <c r="C71" s="11">
        <v>132363467.45</v>
      </c>
      <c r="D71" s="8">
        <f t="shared" si="1"/>
        <v>64.093797776639406</v>
      </c>
    </row>
    <row r="72" spans="1:4" ht="31.2">
      <c r="A72" s="3" t="s">
        <v>26</v>
      </c>
      <c r="B72" s="6">
        <v>585887734.25</v>
      </c>
      <c r="C72" s="11">
        <v>216618903.09999999</v>
      </c>
      <c r="D72" s="8">
        <f t="shared" si="1"/>
        <v>36.972766357243465</v>
      </c>
    </row>
    <row r="73" spans="1:4" ht="22.8" customHeight="1">
      <c r="A73" s="3" t="s">
        <v>27</v>
      </c>
      <c r="B73" s="6">
        <v>49283955.450000003</v>
      </c>
      <c r="C73" s="11">
        <v>1283539.05</v>
      </c>
      <c r="D73" s="8">
        <f t="shared" si="1"/>
        <v>2.604375071522389</v>
      </c>
    </row>
    <row r="74" spans="1:4" ht="30.6" customHeight="1">
      <c r="A74" s="3" t="s">
        <v>46</v>
      </c>
      <c r="B74" s="6">
        <v>63356731.899999999</v>
      </c>
      <c r="C74" s="11">
        <v>40617564.759999998</v>
      </c>
      <c r="D74" s="8">
        <f t="shared" si="1"/>
        <v>64.109311736769044</v>
      </c>
    </row>
    <row r="75" spans="1:4">
      <c r="A75" s="4" t="s">
        <v>1</v>
      </c>
      <c r="B75" s="7">
        <f>SUM(B42:B74)</f>
        <v>9217280013.5</v>
      </c>
      <c r="C75" s="7">
        <f>SUM(C42:C74)</f>
        <v>4791619413.2000008</v>
      </c>
      <c r="D75" s="9">
        <f t="shared" si="1"/>
        <v>51.985177906953048</v>
      </c>
    </row>
  </sheetData>
  <mergeCells count="4">
    <mergeCell ref="A1:D1"/>
    <mergeCell ref="A2:D2"/>
    <mergeCell ref="A39:D39"/>
    <mergeCell ref="A4:D4"/>
  </mergeCells>
  <pageMargins left="0.78740157480314965" right="0" top="0.39370078740157483" bottom="0.3937007874015748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Ilyina</dc:creator>
  <cp:lastModifiedBy>Ilyina</cp:lastModifiedBy>
  <cp:lastPrinted>2022-02-22T07:38:16Z</cp:lastPrinted>
  <dcterms:created xsi:type="dcterms:W3CDTF">2021-06-18T09:04:02Z</dcterms:created>
  <dcterms:modified xsi:type="dcterms:W3CDTF">2022-11-07T11:21:21Z</dcterms:modified>
</cp:coreProperties>
</file>